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C4AF" lockStructure="1"/>
  <bookViews>
    <workbookView xWindow="-135" yWindow="105" windowWidth="14655" windowHeight="8025" tabRatio="813"/>
  </bookViews>
  <sheets>
    <sheet name="Planificación" sheetId="16" r:id="rId1"/>
    <sheet name="Normativa" sheetId="15" r:id="rId2"/>
    <sheet name="Finanzas" sheetId="14" r:id="rId3"/>
    <sheet name="RRHH" sheetId="12" r:id="rId4"/>
    <sheet name="Contratación" sheetId="13" r:id="rId5"/>
    <sheet name="Proyectos" sheetId="11" r:id="rId6"/>
    <sheet name="Auditorías" sheetId="10" r:id="rId7"/>
    <sheet name="Hoja1" sheetId="17" state="hidden" r:id="rId8"/>
  </sheets>
  <definedNames>
    <definedName name="_xlnm._FilterDatabase" localSheetId="7" hidden="1">Hoja1!$A$4:$G$581</definedName>
    <definedName name="_xlnm.Print_Area" localSheetId="0">Planificación!$A$1:$V$85</definedName>
    <definedName name="_xlnm.Print_Titles" localSheetId="6">Auditorías!$1:$5</definedName>
  </definedNames>
  <calcPr calcId="145621"/>
</workbook>
</file>

<file path=xl/calcChain.xml><?xml version="1.0" encoding="utf-8"?>
<calcChain xmlns="http://schemas.openxmlformats.org/spreadsheetml/2006/main">
  <c r="F13" i="16" l="1"/>
  <c r="E15" i="16"/>
  <c r="F11" i="16"/>
  <c r="J9" i="16"/>
  <c r="Q1" i="15"/>
  <c r="X1" i="14" s="1"/>
  <c r="Z1" i="12" s="1"/>
  <c r="AB1" i="13" s="1"/>
  <c r="X1" i="11" s="1"/>
  <c r="AF1" i="10" s="1"/>
  <c r="E5" i="15"/>
  <c r="E5" i="14" s="1"/>
  <c r="E4" i="12" s="1"/>
  <c r="E3" i="13" s="1"/>
  <c r="E5" i="11" s="1"/>
  <c r="E5" i="10" s="1"/>
  <c r="P23" i="15" l="1"/>
  <c r="N23" i="15"/>
  <c r="X27" i="11" l="1"/>
  <c r="V27" i="11"/>
  <c r="T27" i="11"/>
  <c r="R27" i="11"/>
  <c r="P27" i="11"/>
  <c r="N27" i="11"/>
  <c r="L27" i="11"/>
  <c r="J27" i="11"/>
  <c r="H27" i="11"/>
  <c r="X17" i="11"/>
  <c r="V17" i="11"/>
  <c r="T17" i="11"/>
  <c r="R17" i="11"/>
  <c r="P17" i="11"/>
  <c r="N17" i="11"/>
  <c r="L17" i="11"/>
  <c r="J44" i="13"/>
  <c r="H44" i="13"/>
  <c r="H53" i="13" s="1"/>
  <c r="L44" i="13"/>
  <c r="L53" i="13" s="1"/>
  <c r="J53" i="13" l="1"/>
  <c r="N21" i="13"/>
  <c r="N30" i="13" s="1"/>
  <c r="L21" i="13"/>
  <c r="L30" i="13" s="1"/>
  <c r="P21" i="13"/>
  <c r="P30" i="13" s="1"/>
  <c r="R21" i="13"/>
  <c r="R30" i="13" s="1"/>
  <c r="T21" i="13"/>
  <c r="T30" i="13" s="1"/>
  <c r="V21" i="13"/>
  <c r="V30" i="13" s="1"/>
  <c r="X21" i="13"/>
  <c r="X30" i="13" s="1"/>
  <c r="Z21" i="13"/>
  <c r="Z30" i="13" s="1"/>
  <c r="AB21" i="13"/>
  <c r="AB30" i="13" s="1"/>
  <c r="P44" i="13"/>
  <c r="P53" i="13" s="1"/>
  <c r="R44" i="13"/>
  <c r="R53" i="13" s="1"/>
  <c r="T44" i="13"/>
  <c r="T53" i="13" s="1"/>
  <c r="V44" i="13"/>
  <c r="V53" i="13" s="1"/>
  <c r="X44" i="13"/>
  <c r="X53" i="13" s="1"/>
  <c r="Z44" i="13"/>
  <c r="Z53" i="13" s="1"/>
  <c r="AB44" i="13"/>
  <c r="AB53" i="13" s="1"/>
  <c r="J21" i="13"/>
  <c r="J30" i="13" s="1"/>
  <c r="N44" i="13" l="1"/>
  <c r="N53" i="13" s="1"/>
  <c r="Q98" i="14"/>
  <c r="U98" i="14"/>
  <c r="S98" i="14"/>
  <c r="O98" i="14"/>
  <c r="I98" i="14"/>
  <c r="U81" i="14"/>
  <c r="S81" i="14"/>
  <c r="Q81" i="14"/>
  <c r="O81" i="14"/>
  <c r="M81" i="14"/>
  <c r="I81" i="14"/>
  <c r="S62" i="14"/>
  <c r="Q62" i="14"/>
  <c r="O62" i="14"/>
  <c r="K62" i="14"/>
  <c r="I62" i="14"/>
  <c r="M62" i="14"/>
  <c r="Q52" i="14"/>
  <c r="U52" i="14"/>
  <c r="S52" i="14"/>
  <c r="O52" i="14"/>
  <c r="I52" i="14"/>
  <c r="F52" i="14"/>
  <c r="S17" i="14"/>
  <c r="Q17" i="14"/>
  <c r="O17" i="14"/>
  <c r="M17" i="14"/>
  <c r="K17" i="14"/>
  <c r="I17" i="14"/>
  <c r="H17" i="14"/>
  <c r="U36" i="14"/>
  <c r="S36" i="14"/>
  <c r="Q36" i="14"/>
  <c r="M36" i="14"/>
  <c r="O36" i="14"/>
  <c r="K36" i="14"/>
  <c r="I36" i="14"/>
  <c r="G36" i="14"/>
  <c r="F36" i="14"/>
  <c r="M98" i="14" l="1"/>
  <c r="K98" i="14"/>
  <c r="G98" i="14"/>
  <c r="G81" i="14"/>
  <c r="K81" i="14"/>
  <c r="M52" i="14"/>
  <c r="K52" i="14"/>
  <c r="G52" i="14"/>
  <c r="F27" i="11" l="1"/>
  <c r="J17" i="11"/>
  <c r="H17" i="11"/>
  <c r="F17" i="11"/>
  <c r="Z42" i="12"/>
  <c r="X42" i="12"/>
  <c r="V42" i="12"/>
  <c r="T42" i="12"/>
  <c r="R42" i="12"/>
  <c r="N42" i="12"/>
  <c r="L42" i="12"/>
  <c r="J42" i="12"/>
  <c r="H42" i="12"/>
  <c r="V25" i="12"/>
  <c r="T25" i="12"/>
  <c r="R25" i="12"/>
  <c r="P25" i="12"/>
  <c r="N25" i="12"/>
  <c r="L25" i="12"/>
  <c r="J25" i="12"/>
  <c r="H25" i="12"/>
  <c r="F25" i="12"/>
</calcChain>
</file>

<file path=xl/sharedStrings.xml><?xml version="1.0" encoding="utf-8"?>
<sst xmlns="http://schemas.openxmlformats.org/spreadsheetml/2006/main" count="3649" uniqueCount="1651">
  <si>
    <t>DIRECCIÓN:</t>
  </si>
  <si>
    <t>TELEFONOS:</t>
  </si>
  <si>
    <t>.</t>
  </si>
  <si>
    <t>E-MAIL</t>
  </si>
  <si>
    <t>Limpia</t>
  </si>
  <si>
    <t>Adversa</t>
  </si>
  <si>
    <t>Con salvedades</t>
  </si>
  <si>
    <t xml:space="preserve">Nombre del Responsable de Planificación </t>
  </si>
  <si>
    <t>Abstención</t>
  </si>
  <si>
    <t xml:space="preserve"> </t>
  </si>
  <si>
    <t>TOTALES</t>
  </si>
  <si>
    <t>N° DE FUNCIONARIOS QUE APROBARON LA NB-SABS</t>
  </si>
  <si>
    <t>N° DE FUNCIONARIOS QUE APROBARON CURSOS DE PLANIFICACIÓN</t>
  </si>
  <si>
    <t>N° DE FUNCIONARIOS INCORPORADOS EN LA GESTIÓN 2015</t>
  </si>
  <si>
    <t>N° DE FUNCIONARIOS QUE CUENTAN CON CERTIFICADO DE APROBACIÓN DEL CENCAP REFERENTE A LA LEY N° 1178</t>
  </si>
  <si>
    <t>Nombre de la MAE</t>
  </si>
  <si>
    <t>N° de Res. De Aprobación</t>
  </si>
  <si>
    <t>Fecha de aprobación</t>
  </si>
  <si>
    <t>I. INFORMACIÓN INSTITUCIONAL:</t>
  </si>
  <si>
    <t>N° de Doc. Identidad</t>
  </si>
  <si>
    <t>(**)</t>
  </si>
  <si>
    <t>PLANES CON LOS QUE CUENTA SU ENTIDAD</t>
  </si>
  <si>
    <t>Fecha de Compatibilización</t>
  </si>
  <si>
    <t>Vigencia del Plan</t>
  </si>
  <si>
    <t>REGLAMENTO ESPECIFICO</t>
  </si>
  <si>
    <t>SISTEMA</t>
  </si>
  <si>
    <t>N° DE NORMAS EXISTENTES RELACIONADAS AL SISTEMA</t>
  </si>
  <si>
    <t>GRUPO DE GASTO</t>
  </si>
  <si>
    <t>1 SERVICIOS PERSONALES</t>
  </si>
  <si>
    <t>2 SERVICIOS NO PERSONALES</t>
  </si>
  <si>
    <t>3 MATERIALES Y SUMINISTROS</t>
  </si>
  <si>
    <t>4 ACTIVOS REALES</t>
  </si>
  <si>
    <t>5 ACTIVOS FINANCIEROS</t>
  </si>
  <si>
    <t>6 SERVICIO DE LA DEUDA PÚBLICA Y DISMINUCIÓN…</t>
  </si>
  <si>
    <t>7 TRANSFERENCIAS</t>
  </si>
  <si>
    <t>8 IMPUESTOS, REGALÍAS Y TASAS</t>
  </si>
  <si>
    <t>9 OTROS GASTOS</t>
  </si>
  <si>
    <t>TOTAL</t>
  </si>
  <si>
    <t>PPTO INICIAL</t>
  </si>
  <si>
    <t>PPTO FINAL</t>
  </si>
  <si>
    <t>FUENTES</t>
  </si>
  <si>
    <t>INVERSIÓN</t>
  </si>
  <si>
    <t>CORRIENTES</t>
  </si>
  <si>
    <t>TIPO DE GASTO</t>
  </si>
  <si>
    <t>DESCRIPCIÓN</t>
  </si>
  <si>
    <t>CATEGORIA PROGRAMATICA (SOLO A NIVEL DE PROGRAMA)</t>
  </si>
  <si>
    <t xml:space="preserve">Nombre del Responsable </t>
  </si>
  <si>
    <t>4.1. Sistema de Programación de Operaciones (SPO)</t>
  </si>
  <si>
    <t>4.2. Sistema de Organización Administrativa (SOA)</t>
  </si>
  <si>
    <t>4.3. Sistema de Presupuesto (SP)</t>
  </si>
  <si>
    <t>4.6. Sistema de Tesorería (ST)</t>
  </si>
  <si>
    <t>4.7. Sistema de Crédito Público (SCP)</t>
  </si>
  <si>
    <t>4.8. Sistema de Contabilidad Integrada (SCI)</t>
  </si>
  <si>
    <t>CÓDIGO DE APROBACIÓN</t>
  </si>
  <si>
    <t>FECHA DE DIFUSIÓN DE LA NORMA</t>
  </si>
  <si>
    <t>V. INFORMACIÓN RELACIONADA A LOS SISTEMAS FINANCIEROS DE LA ENTIDAD (la siguiente información debe ser llenada por el/la responsable Financiero de la entidad)</t>
  </si>
  <si>
    <t>Si</t>
  </si>
  <si>
    <t>No</t>
  </si>
  <si>
    <t>C-31</t>
  </si>
  <si>
    <t>C-21</t>
  </si>
  <si>
    <t>Balance General</t>
  </si>
  <si>
    <t>Estado de Recursos y Gastos Corrientes</t>
  </si>
  <si>
    <t>Estado de Flujo de Efectivo</t>
  </si>
  <si>
    <t>Estado de Cambios en el Patrimonio Neto</t>
  </si>
  <si>
    <t>Estados de Ejecución del Presupuesto de Recursos</t>
  </si>
  <si>
    <t>Estados de Ejecución del Presupuesto de Gastos</t>
  </si>
  <si>
    <t>Cuenta Ahorro Inversión Financiamiento</t>
  </si>
  <si>
    <t>Estados de Cuenta o Información Complementaria</t>
  </si>
  <si>
    <t>Notas a los Estados Financieros</t>
  </si>
  <si>
    <t>TOTAL ACTIVO</t>
  </si>
  <si>
    <t>TOTAL PASIVO</t>
  </si>
  <si>
    <t>TOTAL PATRIMONIO</t>
  </si>
  <si>
    <t>TOTAL INGRESOS</t>
  </si>
  <si>
    <t>TOTAL GASTOS</t>
  </si>
  <si>
    <t>SIGMA</t>
  </si>
  <si>
    <t>SIGEP</t>
  </si>
  <si>
    <t>SINCOM</t>
  </si>
  <si>
    <t>SIIF</t>
  </si>
  <si>
    <t>OTRO (Especificar)</t>
  </si>
  <si>
    <t>4.4. Sistema de Administración de Personal (SAP)</t>
  </si>
  <si>
    <t>4.5. Sistema de Administración de Bienes y Servicios (SABS)</t>
  </si>
  <si>
    <t>FLUJO DE EFECTIVO NETO</t>
  </si>
  <si>
    <t>RESULTADO DEL EJERCICIO</t>
  </si>
  <si>
    <t>TOTAL PATRIMONIO NETO</t>
  </si>
  <si>
    <t>TOTAL VENTA DE SERVICIOS</t>
  </si>
  <si>
    <t>TOTAL DONACIONES CORRIENTES</t>
  </si>
  <si>
    <t>TOTAL PERCIBIDO</t>
  </si>
  <si>
    <t>TOTAL DEVENGADO</t>
  </si>
  <si>
    <t>TOTAL DEUDA FLOTANTE</t>
  </si>
  <si>
    <t>TOTAL VENTA DE BIENES Y SERVICIOS</t>
  </si>
  <si>
    <t>TOTAL GASTO CORRIENTE</t>
  </si>
  <si>
    <t>C-34</t>
  </si>
  <si>
    <t>(*)</t>
  </si>
  <si>
    <t>(**) Insertar la filas y/o Columnas cuando sea necesarias</t>
  </si>
  <si>
    <t>GRUPO DE RECURSO</t>
  </si>
  <si>
    <t>1 INGRESOS CORRIENTES</t>
  </si>
  <si>
    <t>2 INGRESOS DE CAPITAL</t>
  </si>
  <si>
    <t>3 INGRESOS POR VENTA DE ACCIONES Y EMPRESTITOS, Y CONCEPTO AMPLIADO DE INGRESOS</t>
  </si>
  <si>
    <t>5.1. Presupuesto Recursos  por grupo y fuente de financiamiento, correspondiente a la gestión 2015, montos expresados en Bolivianos</t>
  </si>
  <si>
    <t>5.2. Presupuesto Institucional por Programas, tipo de gasto y fuente de financiamiento, correspondiente a la gestión 2015, montos expresados en Bolivianos</t>
  </si>
  <si>
    <t>5.3. Presupuesto Institucional por Grupo de Gasto, tipo de gasto y fuente de financiamiento, correspondiente a la gestión 2015, montos expresados en Bolivianos</t>
  </si>
  <si>
    <t>5.4. Ejecución Presupuestaria de Recursos  por grupo y fuente de financiamiento, correspondiente a la gestión 2015, montos expresados en Bolivianos</t>
  </si>
  <si>
    <t>5.5. Ejecución Presupuestaria Institucional por Programas, tipo de gasto y fuente de financiamiento, correspondiente a la gestión 2015, montos expresados en Bolivianos</t>
  </si>
  <si>
    <t>5.6. Ejecución Presupuestaría Institucional por Grupo de Gasto, tipo de gasto y fuente de financiamiento, correspondiente a la gestión 2015, montos expresados en Bolivianos</t>
  </si>
  <si>
    <t>6.1.3.1. Unidad de Auditoría Interna</t>
  </si>
  <si>
    <t>6.1.3.2. Unidad de Planificación</t>
  </si>
  <si>
    <t>CATEGORIAS</t>
  </si>
  <si>
    <t>6.2. Información básica sobre los recursos humanos con los que cuenta la Entidad</t>
  </si>
  <si>
    <t>6.2.3.1. Unidad de Auditoría Interna</t>
  </si>
  <si>
    <t>6.2.3.2. Unidad de Planificación</t>
  </si>
  <si>
    <t>6.2.3.3. Unidad Jurídica</t>
  </si>
  <si>
    <t>VII. INFORMACIÓN RELACIONADA A LAS CONTRATACIONES EFECTUADAS POR LA ENTIDAD DURANTE LA GESTIÓN 2015 (la siguiente información debe ser llenada por el/la responsable de Contrataciones de la entidad)</t>
  </si>
  <si>
    <t>7.1.1. N° de contrataciones menores</t>
  </si>
  <si>
    <t>7.1.2. N° de contrataciones ANPE</t>
  </si>
  <si>
    <t>7.1.3. N° de contrataciones licitaciones públicas nacionales</t>
  </si>
  <si>
    <t>7.1.4. N° de contrataciones licitaciones públicas internacionales</t>
  </si>
  <si>
    <t>7.1.5. N° de contrataciones directas</t>
  </si>
  <si>
    <t>7.1.6. N° de contrataciones por excepción</t>
  </si>
  <si>
    <t>Otros</t>
  </si>
  <si>
    <t>8.1.2. Inversión</t>
  </si>
  <si>
    <t>N° total de Proyectos en gestión de financiamiento al 31/12/2015</t>
  </si>
  <si>
    <t>N° total de Proyectos con financiamiento asegurado al 31/12/2015</t>
  </si>
  <si>
    <t>N° de Proyectos de continuidad concluidos en la gestión (2015)</t>
  </si>
  <si>
    <t>FASES DE LA INVERSIÓN</t>
  </si>
  <si>
    <t>8.2.2. Inversión</t>
  </si>
  <si>
    <t>8.2.3. Operación</t>
  </si>
  <si>
    <t>N° de Proyectos que cuentan con código SISIN</t>
  </si>
  <si>
    <t>Monto de los Proyectos que cuentan con código SISIN</t>
  </si>
  <si>
    <t>Monto total de Proyectos en gestión de financiamiento al 31/12/2015</t>
  </si>
  <si>
    <t>Monto total de Proyectos con financiamiento asegurado al 31/12/2015</t>
  </si>
  <si>
    <t>Monto de Proyectos programados su ejecución en la gestión (2015)</t>
  </si>
  <si>
    <t>Monto de la ejecución presupuestaria de Proyectos programados su conclusión en la gestión (2015)</t>
  </si>
  <si>
    <t>Montos de la ejecución presupuestaria de Proyectos de continuidad concluidos en la gestión (2015)</t>
  </si>
  <si>
    <t>6.1.3.3. Unidad Jurídica Administrativa</t>
  </si>
  <si>
    <t>N° de informes de auditoría emitidos con alcance 2009 - 2013</t>
  </si>
  <si>
    <t>N° de auditorías ejecutadas con alcance 2009 - 2013</t>
  </si>
  <si>
    <t>N° de Recomendaciones generadas por informes de Auditoria con alcance 2009 - 2013</t>
  </si>
  <si>
    <t>9.1. Información relacionada con Informes de auditoría con alcance de la gestión 2009 - 2013 y recomendaciones emergentes de los mismos</t>
  </si>
  <si>
    <t>9.2. Información relacionada con Informes de auditoría con alcance de la gestión 2009 - 2013 e indicios de responsabilidad emergentes de los mismos</t>
  </si>
  <si>
    <t>9.1.4. Auditoría Ambiental</t>
  </si>
  <si>
    <t>9.1.5. Auditoría TIC</t>
  </si>
  <si>
    <t>9.1.6. Auditoría PIP</t>
  </si>
  <si>
    <t>9.1.7. Otras _____________________</t>
  </si>
  <si>
    <t>9.2.3. Auditoría Especial</t>
  </si>
  <si>
    <t>9.2.7. Otras _____________________</t>
  </si>
  <si>
    <t>TIPO DE AUDITORÍA</t>
  </si>
  <si>
    <t>9.3. Información relacionada con Informes de auditoría con alcance de la gestión 2014 y recomendaciones emergentes de los mismos</t>
  </si>
  <si>
    <t>N° de auditorías ejecutadas con alcance 2014</t>
  </si>
  <si>
    <t>N° de informes de auditoría emitidos con alcance 2014</t>
  </si>
  <si>
    <t>N° de Recomendaciones generadas por informes de Auditoria con alcance 2014</t>
  </si>
  <si>
    <t>9.3.4. Auditoría Ambiental</t>
  </si>
  <si>
    <t>9.3.5. Auditoría TIC</t>
  </si>
  <si>
    <t>9.3.6. Auditoría PIP</t>
  </si>
  <si>
    <t>9.3.7. Otras _____________________</t>
  </si>
  <si>
    <t>9.4. Información relacionada con Informes de auditoría con alcance de la gestión 2014 e indicios de responsabilidad emergentes de los mismos</t>
  </si>
  <si>
    <t>9.5. Información relacionada con Informes de auditoría con alcance de la gestión 2015 y recomendaciones emergentes de los mismos</t>
  </si>
  <si>
    <t>N° de auditorías ejecutadas con alcance 2015</t>
  </si>
  <si>
    <t>N° de informes de auditoría emitidos con alcance 2015</t>
  </si>
  <si>
    <t>N° de Recomendaciones generadas por informes de Auditoria con alcance 2015</t>
  </si>
  <si>
    <t>9.6. Información relacionada con Informes de auditoría con alcance de la gestión 2015 e indicios de responsabilidad emergentes de los mismos</t>
  </si>
  <si>
    <t>9.5.4. Auditoría Ambiental</t>
  </si>
  <si>
    <t>9.5.5. Auditoría TIC</t>
  </si>
  <si>
    <t>9.5.6. Auditoría PIP</t>
  </si>
  <si>
    <t>9.5.7. Otras _____________________</t>
  </si>
  <si>
    <t>(*) Especificar el código de la Fuente de Financiamiento (FuFi)</t>
  </si>
  <si>
    <t>6.1. Relación numérica de los recursos humanos con los que cuenta la Entidad</t>
  </si>
  <si>
    <t>7.1. Información numérica sobre los procesos de Contrataciones efectuadas durante la gestión 2015</t>
  </si>
  <si>
    <t>8.1. Información numérica de la ejecución de proyectos correspondiente a la gestión 2015</t>
  </si>
  <si>
    <t>N° de Proyectos en ejecución iniciados en gestiones anteriores (Proyectos de Continuidad)</t>
  </si>
  <si>
    <t>Presupuesto de los Proyectos en ejecución iniciados en gestiones anteriores (Proyectos de Continuidad)</t>
  </si>
  <si>
    <t>N° de Recomendaciones implantadas correspondientes a informes de Auditoría con alcance 2009 - 2013</t>
  </si>
  <si>
    <t>N° de Recomendaciones implantadas correspondientes a informes de Auditoría con alcance 2014</t>
  </si>
  <si>
    <t>N° de Recomendaciones implantadas correspondientes a informes de Auditoría con alcance 2015</t>
  </si>
  <si>
    <t xml:space="preserve">Inicio </t>
  </si>
  <si>
    <t>Fin</t>
  </si>
  <si>
    <t>FECHA DE APROBACIÓN DE LA RESOLUCIÓN</t>
  </si>
  <si>
    <t>N° de Ley o Resolución de designación de cargo</t>
  </si>
  <si>
    <t>Fecha de designación al cargo</t>
  </si>
  <si>
    <t>Pilar</t>
  </si>
  <si>
    <t>Meta</t>
  </si>
  <si>
    <t>Resultado</t>
  </si>
  <si>
    <t>PROY</t>
  </si>
  <si>
    <t>ACT</t>
  </si>
  <si>
    <t>0000</t>
  </si>
  <si>
    <t>TIPO DE GASTO (Bs)</t>
  </si>
  <si>
    <t>FUENTES DE FINANCIAMIENTO (Bs)</t>
  </si>
  <si>
    <t>TOTAL PAGADO</t>
  </si>
  <si>
    <t>MONTO EN Bs</t>
  </si>
  <si>
    <t>DISM. EN CTAS POR PAGAR</t>
  </si>
  <si>
    <t>DISM. EN CTAS POR COBRAR</t>
  </si>
  <si>
    <t>VI. INFORMACIÓN RELACIONADA A RECURSOS HUMANOS DE LA ENTIDAD (la siguiente información debe ser llenada por el/la responsable de recursos humanos de la entidad)</t>
  </si>
  <si>
    <t>(6) Corresponde al personal que ejecuta actividades directas con los productos finales de la entidad (profesionales, técnicos, etc.)</t>
  </si>
  <si>
    <t>6.1.2. PERSONAL SUSTANTIVO (6)</t>
  </si>
  <si>
    <t>6.2.2. PERSONAL SUSTANTIVO (6)</t>
  </si>
  <si>
    <t>N° DE FUNCIONARIOS QUE APROBARON CURSOS DE AUDITORIA OPERATIVA</t>
  </si>
  <si>
    <t>N° de Recomendaciones aceptadas de informes de auditoría con alcance 2009 - 2013</t>
  </si>
  <si>
    <r>
      <t xml:space="preserve">N° de involucrados sancionados con Responsabilidad </t>
    </r>
    <r>
      <rPr>
        <b/>
        <sz val="10"/>
        <color theme="1"/>
        <rFont val="Arial"/>
        <family val="2"/>
      </rPr>
      <t>Administrativa</t>
    </r>
    <r>
      <rPr>
        <sz val="10"/>
        <color theme="1"/>
        <rFont val="Arial"/>
        <family val="2"/>
      </rPr>
      <t xml:space="preserve"> emergentes de informes de Auditoría con alcance 2009 - 2013</t>
    </r>
  </si>
  <si>
    <r>
      <t xml:space="preserve">N° de involucrados con Sentencia Ejecutoriada emergentes de informes de Auditoría con indicios de </t>
    </r>
    <r>
      <rPr>
        <b/>
        <sz val="10"/>
        <color theme="1"/>
        <rFont val="Arial"/>
        <family val="2"/>
      </rPr>
      <t>Responsabilidad Penal</t>
    </r>
    <r>
      <rPr>
        <sz val="10"/>
        <color theme="1"/>
        <rFont val="Arial"/>
        <family val="2"/>
      </rPr>
      <t xml:space="preserve"> con alcance 2009 - 2013</t>
    </r>
  </si>
  <si>
    <t>N° de Recomendaciones aceptadas de informes de auditoría con alcance 2014</t>
  </si>
  <si>
    <t>N° de Recomendaciones aceptadas de informes de auditoría con alcance 2015</t>
  </si>
  <si>
    <r>
      <t xml:space="preserve">N° de involucrados con Sentencia Ejecutoriada emergentes de informes de Auditoría con indicios de </t>
    </r>
    <r>
      <rPr>
        <b/>
        <sz val="10"/>
        <color theme="1"/>
        <rFont val="Arial"/>
        <family val="2"/>
      </rPr>
      <t>Responsabilidad Penal</t>
    </r>
    <r>
      <rPr>
        <sz val="10"/>
        <color theme="1"/>
        <rFont val="Arial"/>
        <family val="2"/>
      </rPr>
      <t xml:space="preserve"> con alcance 2015</t>
    </r>
  </si>
  <si>
    <t>000</t>
  </si>
  <si>
    <t>OBJETIVO DE GESTIÓN</t>
  </si>
  <si>
    <t>INDICADOR</t>
  </si>
  <si>
    <t>FÓRMULA</t>
  </si>
  <si>
    <t>LÍNEA BASE</t>
  </si>
  <si>
    <t>META</t>
  </si>
  <si>
    <t xml:space="preserve">PONDERACIÓN </t>
  </si>
  <si>
    <t>9.1.3. Auditoría Especial</t>
  </si>
  <si>
    <t>6.1.3. PERSONAL ADMINISTRATIVO (5)</t>
  </si>
  <si>
    <t>6.2.3. PERSONAL ADMINISTRATIVO (5)</t>
  </si>
  <si>
    <t>(9) Corresponde a la totalidad de eventos que asistieron todos los funcionarios al CENCAP en la gestión (Ej. Juan Pérez asistió a 1 evento y Rosa Espinoza asistió a 2 eventos, por tanto corresponde registrar 3)</t>
  </si>
  <si>
    <t>N° Total de Proyectos 
(10)</t>
  </si>
  <si>
    <t>(10) Corresponde a la totalidad de proyectos que actualmente cuenta la entidad.</t>
  </si>
  <si>
    <t>N° de Proyectos programados para su ejecución en la gestión (2015)</t>
  </si>
  <si>
    <t>N° de Proyectos programados para su conclusión en la gestión (2015)</t>
  </si>
  <si>
    <t>(11) Corresponde a la totalidad de proyectos que actualmente cuenta la entidad.</t>
  </si>
  <si>
    <t>NIT</t>
  </si>
  <si>
    <t xml:space="preserve">9.3.3. Auditoría Especial </t>
  </si>
  <si>
    <t xml:space="preserve">9.4.3. Auditoría Especial </t>
  </si>
  <si>
    <t>9.4.7. Otras _____________________</t>
  </si>
  <si>
    <t>9.5.3. Auditoría Especial</t>
  </si>
  <si>
    <t>9.6.3. Auditoría Especial</t>
  </si>
  <si>
    <t>9.6.7. Otras _____________________</t>
  </si>
  <si>
    <t>NOMBRE DEL BENEFICIO</t>
  </si>
  <si>
    <t>FUENTE DE FINANCIAMIENTO</t>
  </si>
  <si>
    <t>EQUIVALENTE EN BS</t>
  </si>
  <si>
    <t>N° de Proyectos iniciados en la gestión 2015</t>
  </si>
  <si>
    <t>N° de Proyectos iniciados en la gestión 2015 y concluidos en la gestión (2015)</t>
  </si>
  <si>
    <t>Montos de la ejecución de presupuestaria de Proyectos iniciados en la gestión 2015 y concluidos en la gestión (2015)</t>
  </si>
  <si>
    <t>Presupuesto de Proyectos iniciados en la gestión 2015</t>
  </si>
  <si>
    <t>N° de informes de auditoría remitidos a la CGE con alcance 2009 - 2013</t>
  </si>
  <si>
    <r>
      <t xml:space="preserve">Monto en Bs del daño económico establecido en informes de Auditoría preliminares con </t>
    </r>
    <r>
      <rPr>
        <b/>
        <sz val="10"/>
        <color theme="1"/>
        <rFont val="Arial"/>
        <family val="2"/>
      </rPr>
      <t xml:space="preserve">Responsabilidad  Civil </t>
    </r>
    <r>
      <rPr>
        <sz val="10"/>
        <color theme="1"/>
        <rFont val="Arial"/>
        <family val="2"/>
      </rPr>
      <t>con alcance 2009 - 2013</t>
    </r>
  </si>
  <si>
    <r>
      <t xml:space="preserve">Monto en Bs del daño económico recuperado, emergentes de informes de Auditoría complementarios con </t>
    </r>
    <r>
      <rPr>
        <b/>
        <sz val="10"/>
        <color theme="1"/>
        <rFont val="Arial"/>
        <family val="2"/>
      </rPr>
      <t>Responsabilidad  Civil</t>
    </r>
    <r>
      <rPr>
        <sz val="10"/>
        <color theme="1"/>
        <rFont val="Arial"/>
        <family val="2"/>
      </rPr>
      <t xml:space="preserve"> con alcance 2009 - 2013</t>
    </r>
  </si>
  <si>
    <t>N° de informes de auditoría remitidos a la CGE con alcance 2015</t>
  </si>
  <si>
    <t>N° de informes de auditoría remitidos a la CGE con alcance 2014</t>
  </si>
  <si>
    <r>
      <t xml:space="preserve">Monto en Bs del daño económico establecido en informes de Auditoría preliminares con </t>
    </r>
    <r>
      <rPr>
        <b/>
        <sz val="10"/>
        <color theme="1"/>
        <rFont val="Arial"/>
        <family val="2"/>
      </rPr>
      <t xml:space="preserve">Responsabilidad  Civil </t>
    </r>
    <r>
      <rPr>
        <sz val="10"/>
        <color theme="1"/>
        <rFont val="Arial"/>
        <family val="2"/>
      </rPr>
      <t>con alcance 2015</t>
    </r>
  </si>
  <si>
    <r>
      <t xml:space="preserve">Monto en Bs del daño económico recuperado, emergentes de informes de Auditoría complementarios con </t>
    </r>
    <r>
      <rPr>
        <b/>
        <sz val="10"/>
        <color theme="1"/>
        <rFont val="Arial"/>
        <family val="2"/>
      </rPr>
      <t>Responsabilidad  Civil</t>
    </r>
    <r>
      <rPr>
        <sz val="10"/>
        <color theme="1"/>
        <rFont val="Arial"/>
        <family val="2"/>
      </rPr>
      <t xml:space="preserve"> con alcance 2015</t>
    </r>
  </si>
  <si>
    <t>RESULTADO DE LA EJECUCIÓN (Expresado en unidades similares a la meta)</t>
  </si>
  <si>
    <t>3.13. El producto institucional definido en el punto 3.12. exponerlo como objetivo de gestión considerando los siguientes datos:</t>
  </si>
  <si>
    <t>(**)-&gt;</t>
  </si>
  <si>
    <t>PROG (i)</t>
  </si>
  <si>
    <t xml:space="preserve">(i) La información solicitada, debe ser presentada sólo a nivel de Programas </t>
  </si>
  <si>
    <t>N° DE CONSULTORES EN LINEA CON LOS QUE SE CONTO EN LA GESTIÓN 2015:</t>
  </si>
  <si>
    <t>N° DE PERSONAL EVENTUAL CON LOS QUE SE CONTO EN LA GESTIÓN 2015:</t>
  </si>
  <si>
    <t>N° DE PERSONAL DE CARRERA ADMINISTRATIVA CON LOS QUE SE CONTO EN LA GESTIÓN 2015:</t>
  </si>
  <si>
    <t>N° DE PERSONAL ASPIRANTE A LA CARRERA ADMINISTRATIVA EN LA GESTIÓN 2015:</t>
  </si>
  <si>
    <t>Contrataciones efectuadas con Normas del Financiador</t>
  </si>
  <si>
    <t>Contrataciones efectuadas con Normas Nacionales</t>
  </si>
  <si>
    <t>7.2. Información de los montos expresado en Bolivianos sobre los procesos de Contrataciones y contratos efectuadas durante la gestión 2015</t>
  </si>
  <si>
    <t>7.1.1. Total de contrataciones menores</t>
  </si>
  <si>
    <t>7.1.2. Total contrataciones ANPE</t>
  </si>
  <si>
    <t>7.1.3. Total contrataciones vía licitaciones públicas nacionales</t>
  </si>
  <si>
    <t>7.1.4. Total contrataciones vía licitaciones públicas internacionales</t>
  </si>
  <si>
    <t>7.1.5. Total de contrataciones directas</t>
  </si>
  <si>
    <t>7.1.6. Total contrataciones por excepción</t>
  </si>
  <si>
    <t>TIPOS / MODALIDADES DE CONTRATACIÓN</t>
  </si>
  <si>
    <t>8.2. Información de los montos expresado en bolivianos de los proyectos administrados por la entidad correspondiente a la gestión 2015</t>
  </si>
  <si>
    <r>
      <t xml:space="preserve">Total monto estimado, ó establecido del o los Proyectos administrados por la entidad correspondiente a la gestión 2015 </t>
    </r>
    <r>
      <rPr>
        <b/>
        <i/>
        <sz val="9"/>
        <color theme="1"/>
        <rFont val="Arial"/>
        <family val="2"/>
      </rPr>
      <t>(11)</t>
    </r>
  </si>
  <si>
    <t>(4) Sólo a los categorías que corresponda; se debe promediar la evaluación del desempeño del personal expresado en términos porcentuales, por categorías y grupos según correspondan.</t>
  </si>
  <si>
    <t>(5) Corresponde a todo el personal no considerado en el nivel superior directivo ni personal sustantivo.</t>
  </si>
  <si>
    <t>8.1.1. Pre inversión</t>
  </si>
  <si>
    <t>8.2.1. Pre inversión</t>
  </si>
  <si>
    <r>
      <t xml:space="preserve">CÓDIGO INSTITUCIONAL: </t>
    </r>
    <r>
      <rPr>
        <b/>
        <i/>
        <sz val="10"/>
        <color theme="1"/>
        <rFont val="Arial"/>
        <family val="2"/>
      </rPr>
      <t>(1)</t>
    </r>
  </si>
  <si>
    <r>
      <t xml:space="preserve">NOMBRE DE LA ENTIDAD </t>
    </r>
    <r>
      <rPr>
        <b/>
        <i/>
        <sz val="10"/>
        <color theme="1"/>
        <rFont val="Arial"/>
        <family val="2"/>
      </rPr>
      <t>(1)</t>
    </r>
  </si>
  <si>
    <r>
      <t xml:space="preserve">SIGLA: </t>
    </r>
    <r>
      <rPr>
        <b/>
        <i/>
        <sz val="10"/>
        <color theme="1"/>
        <rFont val="Arial"/>
        <family val="2"/>
      </rPr>
      <t>(1)</t>
    </r>
  </si>
  <si>
    <r>
      <t>TIPO DE ENTIDAD:</t>
    </r>
    <r>
      <rPr>
        <b/>
        <i/>
        <sz val="10"/>
        <color theme="1"/>
        <rFont val="Arial"/>
        <family val="2"/>
      </rPr>
      <t>(1)</t>
    </r>
  </si>
  <si>
    <r>
      <t xml:space="preserve">ENTIDAD BAJO TUICIÓN: </t>
    </r>
    <r>
      <rPr>
        <b/>
        <i/>
        <sz val="10"/>
        <color theme="1"/>
        <rFont val="Arial"/>
        <family val="2"/>
      </rPr>
      <t>(1) (2)</t>
    </r>
  </si>
  <si>
    <t>(2) Información sólo para entidades que corresponda (Entidades Descentralizadas, Empresas Públicas)</t>
  </si>
  <si>
    <t>II. DATOS DE LA MÁXIMA AUTORIDAD EJECUTIVA DE LA ENTIDAD</t>
  </si>
  <si>
    <t>N° de C.I. o equivalente</t>
  </si>
  <si>
    <t>Denominación del Cargo</t>
  </si>
  <si>
    <t>III. INFORMACIÓN RELACIONADA AL SISTEMA DE PLANIFICACIÓN DE LA ENTIDAD (la siguiente información debe ser llenada por el/la Responsable de Planificación de la entidad)</t>
  </si>
  <si>
    <t xml:space="preserve">Denominación del Cargo </t>
  </si>
  <si>
    <t>MPD Ministerio de Planificación del Desarrollo</t>
  </si>
  <si>
    <r>
      <t xml:space="preserve">3.1. Plan Estratégico Institucional </t>
    </r>
    <r>
      <rPr>
        <b/>
        <i/>
        <sz val="10"/>
        <color theme="1"/>
        <rFont val="Arial"/>
        <family val="2"/>
      </rPr>
      <t>(3)</t>
    </r>
  </si>
  <si>
    <r>
      <t xml:space="preserve">3.2. Plan de Empresas Públicas </t>
    </r>
    <r>
      <rPr>
        <b/>
        <i/>
        <sz val="10"/>
        <color theme="1"/>
        <rFont val="Arial"/>
        <family val="2"/>
      </rPr>
      <t>(3)</t>
    </r>
  </si>
  <si>
    <r>
      <t xml:space="preserve">3.3. Programa Operativo Anual </t>
    </r>
    <r>
      <rPr>
        <b/>
        <i/>
        <sz val="10"/>
        <color theme="1"/>
        <rFont val="Arial"/>
        <family val="2"/>
      </rPr>
      <t>(3)</t>
    </r>
  </si>
  <si>
    <t xml:space="preserve">(3) Informar sólo de los planes o sus equivalencias según corresponda a su Entidad </t>
  </si>
  <si>
    <t>IV. INFORMACIÓN RELACIONADA A LA NORMATIVA DE LA ENTIDAD (la siguiente información debe ser llenada por el/la responsable de la normatividad de la entidad)</t>
  </si>
  <si>
    <t>N°</t>
  </si>
  <si>
    <t>FECHA</t>
  </si>
  <si>
    <t>N° DE NORMA</t>
  </si>
  <si>
    <t>(i) La información solicitada, debe ser presentada sólo a nivel de Programa</t>
  </si>
  <si>
    <t>5.7. Número de informes de seguimiento y evaluación de la ejecución presupuestaria, emitidos en la gestión  2015</t>
  </si>
  <si>
    <t>5.9. Estados Financieros emitidos por su Entidad en la Gestión 2015</t>
  </si>
  <si>
    <t>5.10. Los registros contables, presupuestarios y de tesorería de la entidad durante la gestión 2015 fueron ejecutados mediante la plataforma (Marcar con una X el sistema de su Entidad):</t>
  </si>
  <si>
    <t>5.11. Los Estados Financieros Emitidos en la Gestión 2015 fueron auditados? (Marcar con una X la situación de su Entidad en este tema)</t>
  </si>
  <si>
    <t>Si la respuesta fue negativa dejar de responder los puntos 5.12. y 5.13.</t>
  </si>
  <si>
    <t>5.12. La confiabilidad/razonabilidad de estados financieros de la gestión 2015 tuvo una opinión o informe de (Marcar con una X obtenida por su Entidad):</t>
  </si>
  <si>
    <t>5.13. El número de Comprobantes contables que fueron emitidos en la gestión 2015, fue (Detallar el número correspondiente):</t>
  </si>
  <si>
    <t>Total Comprobantes</t>
  </si>
  <si>
    <r>
      <t xml:space="preserve">6.1.1. SUPERIOR DIRECTIVO </t>
    </r>
    <r>
      <rPr>
        <b/>
        <i/>
        <sz val="10"/>
        <color theme="1"/>
        <rFont val="Arial"/>
        <family val="2"/>
      </rPr>
      <t>(10)</t>
    </r>
  </si>
  <si>
    <r>
      <t xml:space="preserve">6.2.1. SUPERIOR DIRECTIVO </t>
    </r>
    <r>
      <rPr>
        <b/>
        <i/>
        <sz val="10"/>
        <color theme="1"/>
        <rFont val="Arial"/>
        <family val="2"/>
      </rPr>
      <t>(10)</t>
    </r>
  </si>
  <si>
    <t>PROMEDIO DE EVALUACIÓN DE DESEMPEÑO DE FUNCIONARIOS QUE ASISTIERON AL CENCAP CORRESPONDIENTE AL 2015</t>
  </si>
  <si>
    <t>6.3. Detalle si hubiera existido beneficios adicionales otorgados a los funcionarios de su entidad en la gestión 2015 (Bonos, primas, etc); de lo contrario por N/A, en las casillas correspondiente.</t>
  </si>
  <si>
    <t>5.8. Número de Modificaciones presupuestarias  (Intra o Adicional) efectuadas por la Entidad en la Gestión 2015</t>
  </si>
  <si>
    <t>Monto límite de la cuantía</t>
  </si>
  <si>
    <t>7.1.8. N° de contrataciones con otras modalidades</t>
  </si>
  <si>
    <t xml:space="preserve">7.1.7. N° de contrataciones por emergencia </t>
  </si>
  <si>
    <t>7.2.0 N° de contrataciones de consultores por producto</t>
  </si>
  <si>
    <t>7.2.10. N° de contrataciones directas o equivalentes</t>
  </si>
  <si>
    <t>7.1.12. N° de contrataciones efectuadas vía licitación Internacionales o equivalente</t>
  </si>
  <si>
    <t>7.1.13. N° de contrataciones de otras modalidades de contrataciones del / los financiadores</t>
  </si>
  <si>
    <t>VIII. INFORMACIÓN RELACIONADA CON LA EJECUCIÓN DE PROYECTOS EFECTUADOS POR LA ENTIDAD DURANTE LA GESTIÓN 2015 (la siguiente información debe ser llenada por el/la responsable de Proyectos de la entidad)</t>
  </si>
  <si>
    <t>8.1.3. Proyectos que iniciaron Operación</t>
  </si>
  <si>
    <t>9.1.2. Auditoría Operacional</t>
  </si>
  <si>
    <t>9.2.2. Auditoría Operacional</t>
  </si>
  <si>
    <t>9.3.2. Auditoría Operacional</t>
  </si>
  <si>
    <t>9.4.2. Auditoría Operacional</t>
  </si>
  <si>
    <t>9.5.2. Auditoría Operacional</t>
  </si>
  <si>
    <t>9.6.2. Auditoría Operacional</t>
  </si>
  <si>
    <t>IX. INFORMACIÓN RELACIONADA A INFORMES DE AUDITORIA AL 31 DE DICIEMBRE DE 2015 (la siguiente información debe ser llenada por el/la responsable de la Unidad de Auditoría Interna UAI de la entidad o equivalente)</t>
  </si>
  <si>
    <t>(*) En caso de no contar con la información solicitada poner en el recuadro correspondiente "S/I"; en caso de no aplicar la información solicitada poner en el recuadro "N/A"; en caso de contar con varios datos (Fechas, versiones, etc.) poner el último o vigente, según corresponda.</t>
  </si>
  <si>
    <t>(7) Corresponde a la totalidad de los cursos que incluyen al CENCAP y otros (maestrías, Escuela de Gestión Pública, etc) que todos los funcionarios asistieron en la gestión (Ej. Juan Pérez asistió a 3 cursos y Rosa Espinoza asistió a 5 cursos, por tanto corresponde registrar 8 )</t>
  </si>
  <si>
    <t>(8) Corresponde a la totalidad de los cursos aprobados que incluyen al CENCAP y otros (maestrías, Escuela de Gestión Pública, etc) que todos los funcionarios aprobaron en la gestión (Ej. Juan Pérez aprobó 2 cursos y Rosa Espinoza aprobó 4 cursos, por tanto corresponde registrar 6 )</t>
  </si>
  <si>
    <t xml:space="preserve">(10) Incorporar sólo la información que corresponda a la Categoría de Superior Directivo, que corresponde a Cargos electivos, designados y de libre nombramiento </t>
  </si>
  <si>
    <t xml:space="preserve">7.1.9. N° de contrataciones de consultores individuales de línea </t>
  </si>
  <si>
    <t>N° de Dictamen de Compatibilización emitido por el Ministerio Cabeza de Sector</t>
  </si>
  <si>
    <r>
      <rPr>
        <sz val="10"/>
        <color theme="1"/>
        <rFont val="Arial"/>
        <family val="2"/>
      </rPr>
      <t xml:space="preserve">3.0. Plan Sectorial </t>
    </r>
    <r>
      <rPr>
        <b/>
        <sz val="10"/>
        <color theme="1"/>
        <rFont val="Arial"/>
        <family val="2"/>
      </rPr>
      <t>(3)</t>
    </r>
  </si>
  <si>
    <t>Montos de contratos rescindidos o resueltos en la gestión</t>
  </si>
  <si>
    <t xml:space="preserve">          ¿SE EMITIERON?                    .                 (Si o No)</t>
  </si>
  <si>
    <t>Lugar____________  Fecha _________</t>
  </si>
  <si>
    <r>
      <t xml:space="preserve">3.5. Plan Anual de ejecución de las Empresas Públicas </t>
    </r>
    <r>
      <rPr>
        <b/>
        <i/>
        <sz val="10"/>
        <color theme="1"/>
        <rFont val="Arial"/>
        <family val="2"/>
      </rPr>
      <t>(3)</t>
    </r>
  </si>
  <si>
    <r>
      <t xml:space="preserve">3.6. Programa Operativo Anual Individual (POAI's) </t>
    </r>
    <r>
      <rPr>
        <b/>
        <i/>
        <sz val="10"/>
        <color theme="1"/>
        <rFont val="Arial"/>
        <family val="2"/>
      </rPr>
      <t>(3)</t>
    </r>
  </si>
  <si>
    <t>3.7. N° de POAI's aprobados al 2015</t>
  </si>
  <si>
    <t>3.8. Número Reprogramación al Programa Operativo Anual Individual/ Plan Anual de Ejecución de las Empresas Públicas efectuadas durante la gestión  2015</t>
  </si>
  <si>
    <t>3.9. Número Reprogramación al Programa Operativo Anual / Plan Anual de Ejecución de las Empresas Públicas efectuadas durante la gestión  2015</t>
  </si>
  <si>
    <t>3.10. Número de seguimientos sobre la evaluación de la ejecución del Programa Operativo Anual / Plan Anual de Ejecución de las Empresas Públicas efectuados en la gestión  2015</t>
  </si>
  <si>
    <t>3.11. Tasa de eficacia ponderada del cumplimiento al POA correspondiente a la gestión 2015</t>
  </si>
  <si>
    <t>INICIAL</t>
  </si>
  <si>
    <t>DEFINITIVO (REPROGRAMADO)</t>
  </si>
  <si>
    <t>EJECUCIÓN PRESUPUESTARIA</t>
  </si>
  <si>
    <t>(11) En este punto considerar todos los Items que durante el año al menos una vez estuvo ocupado</t>
  </si>
  <si>
    <r>
      <t xml:space="preserve">N° DE PERSONAL DE PLANTA CON LOS QUE SE CONTO EN LA GESTIÓN 2015:        </t>
    </r>
    <r>
      <rPr>
        <b/>
        <i/>
        <sz val="9"/>
        <color theme="1"/>
        <rFont val="Arial"/>
        <family val="2"/>
      </rPr>
      <t>(11)</t>
    </r>
  </si>
  <si>
    <t>(12) En este punto no se consideran los seminarios (certificados de asistencia) asistidos.</t>
  </si>
  <si>
    <t xml:space="preserve">Montos de procesos de contratación ejecutados en la gestión </t>
  </si>
  <si>
    <t>Total contratación con normas nacionales</t>
  </si>
  <si>
    <t>Total número de contrataciones con normas del financiador</t>
  </si>
  <si>
    <t>N° de procesos de contratación ejecutados en la gestión 2015</t>
  </si>
  <si>
    <t>N° de procesos de contratación programados su inicio en la gestión 2015</t>
  </si>
  <si>
    <t>N° de procesos de contratación de la gestión 2015 reportados en el SICOES en la gestión 2015</t>
  </si>
  <si>
    <t>N° procesos de contratación iniciados en la gestión 2015, que llegaron a una 2da convocatoria</t>
  </si>
  <si>
    <t>N° procesos de contratación iniciados en la gestión 2015, que llegaron a una 3era o más convocatorias</t>
  </si>
  <si>
    <t>N° procesos de contratación iniciados en la gestión 2015, que concluyeron con la emisión de una Orden de trabajo y/o Servicio</t>
  </si>
  <si>
    <t>N° de procesos de contratación iniciados en la gestión 2015, que concluyeron con la firma de un contrato</t>
  </si>
  <si>
    <t>N° de contratos de la gestión 2015 registrados en el "Sistema de Registro de Contratos" de la CGE</t>
  </si>
  <si>
    <t>N° de contratos de la gestión 2015 rescindidos o resueltos en la Gestión 2015</t>
  </si>
  <si>
    <t>Montos de Contratos de gestiones anteriores ejecutados en la gestión 2015</t>
  </si>
  <si>
    <t>Montos de procesos de contratación iniciados en la gestión 2015 que llegaron a una 2da convocatoria</t>
  </si>
  <si>
    <t>Montos de procesos de contratación iniciados en la gestión 2015 que llegaron a una 3era o más convocatorias</t>
  </si>
  <si>
    <t>Montos de procesos de contratación iniciados en la gestión 2015 que concluyeron con la emisión de Ordenes de Trabajo</t>
  </si>
  <si>
    <t>Montos de procesos de contratación iniciados en la gestión 2015 que concluyeron con la firma de contrato</t>
  </si>
  <si>
    <t>Montos de contratos de procesos de contratación iniciados en la gestión 2015 y registrados en la CGE</t>
  </si>
  <si>
    <t xml:space="preserve">Montos de procesos de contratación de la gestión 2015 reportados en el SICOES </t>
  </si>
  <si>
    <t>Montos de procesos de contratación programado su inicio en la gestión 2015.</t>
  </si>
  <si>
    <t>N° de Contratos suscritos de gestiones anteriores ejecutados en la gestión 2015</t>
  </si>
  <si>
    <t>Montos de pagos devengados en la gestión 2015 provenientes de procesos de contratación.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</si>
  <si>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</si>
  <si>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</si>
  <si>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</si>
  <si>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</si>
  <si>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</si>
  <si>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</si>
  <si>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</si>
  <si>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</si>
  <si>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</si>
  <si>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</si>
  <si>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</si>
  <si>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</si>
  <si>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</si>
  <si>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</si>
  <si>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</si>
  <si>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</si>
  <si>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</si>
  <si>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</si>
  <si>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</si>
  <si>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</si>
  <si>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V</t>
  </si>
  <si>
    <t>W</t>
  </si>
  <si>
    <t xml:space="preserve">N </t>
  </si>
  <si>
    <t>N° de informes de Auditoria con alcance 2009 - 2013 aprobados y/o emitidos por la CGE</t>
  </si>
  <si>
    <t>N° de presuntos involucrados con Indicios de Responsabilidad emergentes de informes de Auditoría con alcance 2009 - 2013</t>
  </si>
  <si>
    <r>
      <t xml:space="preserve">N° de presuntos involucrados con Indicios de Responsabilidad </t>
    </r>
    <r>
      <rPr>
        <b/>
        <sz val="10"/>
        <rFont val="Arial"/>
        <family val="2"/>
      </rPr>
      <t xml:space="preserve">Administrativa </t>
    </r>
    <r>
      <rPr>
        <sz val="10"/>
        <color theme="1"/>
        <rFont val="Arial"/>
        <family val="2"/>
      </rPr>
      <t>emergentes de informes de Auditoría con alcance 2009 - 2013</t>
    </r>
  </si>
  <si>
    <r>
      <t xml:space="preserve">N° de presuntos involucrados con Indicios de </t>
    </r>
    <r>
      <rPr>
        <b/>
        <sz val="10"/>
        <color theme="1"/>
        <rFont val="Arial"/>
        <family val="2"/>
      </rPr>
      <t>Responsabilidad Penal</t>
    </r>
    <r>
      <rPr>
        <sz val="10"/>
        <color theme="1"/>
        <rFont val="Arial"/>
        <family val="2"/>
      </rPr>
      <t xml:space="preserve"> emergentes de informes de Auditoría con alcance 2009 - 2013</t>
    </r>
  </si>
  <si>
    <r>
      <t xml:space="preserve">N° de involucrados a los que se inicio el proceso judicial por </t>
    </r>
    <r>
      <rPr>
        <b/>
        <sz val="10"/>
        <color theme="1"/>
        <rFont val="Arial"/>
        <family val="2"/>
      </rPr>
      <t xml:space="preserve">Responsabilidad Penal </t>
    </r>
    <r>
      <rPr>
        <sz val="10"/>
        <color theme="1"/>
        <rFont val="Arial"/>
        <family val="2"/>
      </rPr>
      <t>emergentes de informes de Auditoría con alcance 2009 - 2013</t>
    </r>
  </si>
  <si>
    <r>
      <t xml:space="preserve">N° de involucrados con Indicios de </t>
    </r>
    <r>
      <rPr>
        <b/>
        <sz val="10"/>
        <color theme="1"/>
        <rFont val="Arial"/>
        <family val="2"/>
      </rPr>
      <t>Responsabilidad Ejecutiva</t>
    </r>
    <r>
      <rPr>
        <sz val="10"/>
        <color theme="1"/>
        <rFont val="Arial"/>
        <family val="2"/>
      </rPr>
      <t xml:space="preserve"> emergentes de informes de Auditoría con alcance 2009 - 2013</t>
    </r>
  </si>
  <si>
    <r>
      <t xml:space="preserve">N° de involucrados con Indicios de </t>
    </r>
    <r>
      <rPr>
        <b/>
        <sz val="10"/>
        <color theme="1"/>
        <rFont val="Arial"/>
        <family val="2"/>
      </rPr>
      <t>Responsabilidad Civil</t>
    </r>
    <r>
      <rPr>
        <sz val="10"/>
        <color theme="1"/>
        <rFont val="Arial"/>
        <family val="2"/>
      </rPr>
      <t xml:space="preserve"> emergentes de informes preliminares de Auditoría con alcance 2009 - 2013</t>
    </r>
  </si>
  <si>
    <r>
      <t xml:space="preserve">N° Involucrados con Indicios de </t>
    </r>
    <r>
      <rPr>
        <b/>
        <sz val="10"/>
        <color theme="1"/>
        <rFont val="Arial"/>
        <family val="2"/>
      </rPr>
      <t>Responsabilidad Civil</t>
    </r>
    <r>
      <rPr>
        <sz val="10"/>
        <color theme="1"/>
        <rFont val="Arial"/>
        <family val="2"/>
      </rPr>
      <t xml:space="preserve"> emergentes de informes de Auditoría complementarios con alcance 2009 - 2013</t>
    </r>
  </si>
  <si>
    <r>
      <t xml:space="preserve">N° de involucrados a los que se inicio el proceso judicial por </t>
    </r>
    <r>
      <rPr>
        <b/>
        <sz val="10"/>
        <color theme="1"/>
        <rFont val="Arial"/>
        <family val="2"/>
      </rPr>
      <t xml:space="preserve">Responsabilidad Civil </t>
    </r>
    <r>
      <rPr>
        <sz val="10"/>
        <color theme="1"/>
        <rFont val="Arial"/>
        <family val="2"/>
      </rPr>
      <t>emergentes de informes de Auditoría con alcance 2009 - 2013</t>
    </r>
  </si>
  <si>
    <r>
      <t xml:space="preserve">N° de involucrados con Sentencia Ejecutoriada emergentes de informes de Auditoría con indicios de </t>
    </r>
    <r>
      <rPr>
        <b/>
        <sz val="10"/>
        <color theme="1"/>
        <rFont val="Arial"/>
        <family val="2"/>
      </rPr>
      <t>Responsabilidad Civil</t>
    </r>
    <r>
      <rPr>
        <sz val="10"/>
        <color theme="1"/>
        <rFont val="Arial"/>
        <family val="2"/>
      </rPr>
      <t xml:space="preserve"> con alcance 2009 - 2013</t>
    </r>
  </si>
  <si>
    <t>N° de informes de Auditoria con alcance 2014 aprobados y/o emitidos por la CGE</t>
  </si>
  <si>
    <t>N° de presuntos involucrados con Indicios de Responsabilidad emergentes de informes de Auditoría con alcance 2014</t>
  </si>
  <si>
    <r>
      <t xml:space="preserve">N° de presuntos involucrados con Indicios de Responsabilidad </t>
    </r>
    <r>
      <rPr>
        <b/>
        <sz val="10"/>
        <rFont val="Arial"/>
        <family val="2"/>
      </rPr>
      <t xml:space="preserve">Administrativa </t>
    </r>
    <r>
      <rPr>
        <sz val="10"/>
        <color theme="1"/>
        <rFont val="Arial"/>
        <family val="2"/>
      </rPr>
      <t>emergentes de informes de Auditoría con alcance 2014</t>
    </r>
  </si>
  <si>
    <r>
      <t xml:space="preserve">N° de involucrados sancionados con Responsabilidad </t>
    </r>
    <r>
      <rPr>
        <b/>
        <sz val="10"/>
        <color theme="1"/>
        <rFont val="Arial"/>
        <family val="2"/>
      </rPr>
      <t>Administrativa</t>
    </r>
    <r>
      <rPr>
        <sz val="10"/>
        <color theme="1"/>
        <rFont val="Arial"/>
        <family val="2"/>
      </rPr>
      <t xml:space="preserve"> emergentes de informes de Auditoría con alcance 2014</t>
    </r>
  </si>
  <si>
    <r>
      <t xml:space="preserve">N° de presuntos involucrados con Indicios de </t>
    </r>
    <r>
      <rPr>
        <b/>
        <sz val="10"/>
        <color theme="1"/>
        <rFont val="Arial"/>
        <family val="2"/>
      </rPr>
      <t>Responsabilidad Penal</t>
    </r>
    <r>
      <rPr>
        <sz val="10"/>
        <color theme="1"/>
        <rFont val="Arial"/>
        <family val="2"/>
      </rPr>
      <t xml:space="preserve"> emergentes de informes de Auditoría con alcance 2014</t>
    </r>
  </si>
  <si>
    <r>
      <t xml:space="preserve">N° de involucrados a los que se inicio el proceso judicial por </t>
    </r>
    <r>
      <rPr>
        <b/>
        <sz val="10"/>
        <color theme="1"/>
        <rFont val="Arial"/>
        <family val="2"/>
      </rPr>
      <t xml:space="preserve">Responsabilidad Penal </t>
    </r>
    <r>
      <rPr>
        <sz val="10"/>
        <color theme="1"/>
        <rFont val="Arial"/>
        <family val="2"/>
      </rPr>
      <t>emergentes de informes de Auditoría con alcance 2014</t>
    </r>
  </si>
  <si>
    <r>
      <t xml:space="preserve">N° de involucrados con Sentencia Ejecutoriada emergentes de informes de Auditoría con indicios de </t>
    </r>
    <r>
      <rPr>
        <b/>
        <sz val="10"/>
        <color theme="1"/>
        <rFont val="Arial"/>
        <family val="2"/>
      </rPr>
      <t>Responsabilidad Penal</t>
    </r>
    <r>
      <rPr>
        <sz val="10"/>
        <color theme="1"/>
        <rFont val="Arial"/>
        <family val="2"/>
      </rPr>
      <t xml:space="preserve"> con alcance 2014</t>
    </r>
  </si>
  <si>
    <r>
      <t xml:space="preserve">N° de involucrados con Indicios de </t>
    </r>
    <r>
      <rPr>
        <b/>
        <sz val="10"/>
        <color theme="1"/>
        <rFont val="Arial"/>
        <family val="2"/>
      </rPr>
      <t>Responsabilidad Ejecutiva</t>
    </r>
    <r>
      <rPr>
        <sz val="10"/>
        <color theme="1"/>
        <rFont val="Arial"/>
        <family val="2"/>
      </rPr>
      <t xml:space="preserve"> emergentes de informes de Auditoría con alcance 2014</t>
    </r>
  </si>
  <si>
    <r>
      <t xml:space="preserve">N° de involucrados con Indicios de </t>
    </r>
    <r>
      <rPr>
        <b/>
        <sz val="10"/>
        <color theme="1"/>
        <rFont val="Arial"/>
        <family val="2"/>
      </rPr>
      <t>Responsabilidad Civil</t>
    </r>
    <r>
      <rPr>
        <sz val="10"/>
        <color theme="1"/>
        <rFont val="Arial"/>
        <family val="2"/>
      </rPr>
      <t xml:space="preserve"> emergentes de informes preliminares de Auditoría con alcance 2014</t>
    </r>
  </si>
  <si>
    <r>
      <t xml:space="preserve">N° Involucrados con Indicios de </t>
    </r>
    <r>
      <rPr>
        <b/>
        <sz val="10"/>
        <color theme="1"/>
        <rFont val="Arial"/>
        <family val="2"/>
      </rPr>
      <t>Responsabilidad Civil</t>
    </r>
    <r>
      <rPr>
        <sz val="10"/>
        <color theme="1"/>
        <rFont val="Arial"/>
        <family val="2"/>
      </rPr>
      <t xml:space="preserve"> emergentes de informes de Auditoría complementarios con alcance 2014</t>
    </r>
  </si>
  <si>
    <r>
      <t xml:space="preserve">N° de involucrados a los que se inicio el proceso judicial por </t>
    </r>
    <r>
      <rPr>
        <b/>
        <sz val="10"/>
        <color theme="1"/>
        <rFont val="Arial"/>
        <family val="2"/>
      </rPr>
      <t xml:space="preserve">Responsabilidad Civil </t>
    </r>
    <r>
      <rPr>
        <sz val="10"/>
        <color theme="1"/>
        <rFont val="Arial"/>
        <family val="2"/>
      </rPr>
      <t>emergentes de informes de Auditoría con alcance 2014</t>
    </r>
  </si>
  <si>
    <r>
      <t xml:space="preserve">N° de involucrados con Sentencia Ejecutoriada emergentes de informes de Auditoría con indicios de </t>
    </r>
    <r>
      <rPr>
        <b/>
        <sz val="10"/>
        <color theme="1"/>
        <rFont val="Arial"/>
        <family val="2"/>
      </rPr>
      <t>Responsabilidad Civil</t>
    </r>
    <r>
      <rPr>
        <sz val="10"/>
        <color theme="1"/>
        <rFont val="Arial"/>
        <family val="2"/>
      </rPr>
      <t xml:space="preserve"> con alcance 2014</t>
    </r>
  </si>
  <si>
    <r>
      <t xml:space="preserve">Monto en Bs del daño económico establecido en informes de Auditoría preliminares con </t>
    </r>
    <r>
      <rPr>
        <b/>
        <sz val="10"/>
        <color theme="1"/>
        <rFont val="Arial"/>
        <family val="2"/>
      </rPr>
      <t xml:space="preserve">Responsabilidad  Civil </t>
    </r>
    <r>
      <rPr>
        <sz val="10"/>
        <color theme="1"/>
        <rFont val="Arial"/>
        <family val="2"/>
      </rPr>
      <t>con alcance 2014</t>
    </r>
  </si>
  <si>
    <r>
      <t xml:space="preserve">Monto en Bs del daño económico recuperado, emergentes de informes de Auditoría complementarios con </t>
    </r>
    <r>
      <rPr>
        <b/>
        <sz val="10"/>
        <color theme="1"/>
        <rFont val="Arial"/>
        <family val="2"/>
      </rPr>
      <t>Responsabilidad  Civil</t>
    </r>
    <r>
      <rPr>
        <sz val="10"/>
        <color theme="1"/>
        <rFont val="Arial"/>
        <family val="2"/>
      </rPr>
      <t xml:space="preserve"> con alcance 2014</t>
    </r>
  </si>
  <si>
    <t>N° de informes de Auditoria con alcance 2015 aprobados y/o emitidos por la CGE</t>
  </si>
  <si>
    <t>9.5.1. Auditoría Financiera / Confiabilidad</t>
  </si>
  <si>
    <t>9.4.1. Auditoría Financiera / Confiabilidad</t>
  </si>
  <si>
    <t>9.3.1. Auditoría Financiera / Confiabilidad</t>
  </si>
  <si>
    <t>9.2.1. Auditoría Financiera / Confiabilidad</t>
  </si>
  <si>
    <t>9.1.1. Auditoría Financiera / Confiabilidad</t>
  </si>
  <si>
    <t>9.6.1. Auditoría Financiera / Confiabilidad</t>
  </si>
  <si>
    <t>N° de presuntos involucrados con Indicios de Responsabilidad emergentes de informes de Auditoría con alcance 2015</t>
  </si>
  <si>
    <r>
      <t xml:space="preserve">N° de presuntos involucrados con Indicios de Responsabilidad </t>
    </r>
    <r>
      <rPr>
        <b/>
        <sz val="10"/>
        <rFont val="Arial"/>
        <family val="2"/>
      </rPr>
      <t xml:space="preserve">Administrativa </t>
    </r>
    <r>
      <rPr>
        <sz val="10"/>
        <color theme="1"/>
        <rFont val="Arial"/>
        <family val="2"/>
      </rPr>
      <t>emergentes de informes de Auditoría con alcance 2015</t>
    </r>
  </si>
  <si>
    <r>
      <t xml:space="preserve">N° de involucrados sancionados con Responsabilidad </t>
    </r>
    <r>
      <rPr>
        <b/>
        <sz val="10"/>
        <color theme="1"/>
        <rFont val="Arial"/>
        <family val="2"/>
      </rPr>
      <t>Administrativa</t>
    </r>
    <r>
      <rPr>
        <sz val="10"/>
        <color theme="1"/>
        <rFont val="Arial"/>
        <family val="2"/>
      </rPr>
      <t xml:space="preserve"> emergentes de informes de Auditoría con alcance 2015</t>
    </r>
  </si>
  <si>
    <r>
      <t xml:space="preserve">N° de presuntos involucrados con Indicios de </t>
    </r>
    <r>
      <rPr>
        <b/>
        <sz val="10"/>
        <color theme="1"/>
        <rFont val="Arial"/>
        <family val="2"/>
      </rPr>
      <t>Responsabilidad Penal</t>
    </r>
    <r>
      <rPr>
        <sz val="10"/>
        <color theme="1"/>
        <rFont val="Arial"/>
        <family val="2"/>
      </rPr>
      <t xml:space="preserve"> emergentes de informes de Auditoría con alcance 2015</t>
    </r>
  </si>
  <si>
    <r>
      <t xml:space="preserve">N° de involucrados a los que se inicio el proceso judicial por </t>
    </r>
    <r>
      <rPr>
        <b/>
        <sz val="10"/>
        <color theme="1"/>
        <rFont val="Arial"/>
        <family val="2"/>
      </rPr>
      <t xml:space="preserve">Responsabilidad Penal </t>
    </r>
    <r>
      <rPr>
        <sz val="10"/>
        <color theme="1"/>
        <rFont val="Arial"/>
        <family val="2"/>
      </rPr>
      <t>emergentes de informes de Auditoría con alcance 2015</t>
    </r>
  </si>
  <si>
    <r>
      <t xml:space="preserve">N° de involucrados con Indicios de </t>
    </r>
    <r>
      <rPr>
        <b/>
        <sz val="10"/>
        <color theme="1"/>
        <rFont val="Arial"/>
        <family val="2"/>
      </rPr>
      <t>Responsabilidad Ejecutiva</t>
    </r>
    <r>
      <rPr>
        <sz val="10"/>
        <color theme="1"/>
        <rFont val="Arial"/>
        <family val="2"/>
      </rPr>
      <t xml:space="preserve"> emergentes de informes de Auditoría con alcance 2015</t>
    </r>
  </si>
  <si>
    <r>
      <t xml:space="preserve">N° de involucrados con Indicios de </t>
    </r>
    <r>
      <rPr>
        <b/>
        <sz val="10"/>
        <color theme="1"/>
        <rFont val="Arial"/>
        <family val="2"/>
      </rPr>
      <t>Responsabilidad Civil</t>
    </r>
    <r>
      <rPr>
        <sz val="10"/>
        <color theme="1"/>
        <rFont val="Arial"/>
        <family val="2"/>
      </rPr>
      <t xml:space="preserve"> emergentes de informes preliminares de Auditoría con alcance 2015</t>
    </r>
  </si>
  <si>
    <r>
      <t xml:space="preserve">N° Involucrados con Indicios de </t>
    </r>
    <r>
      <rPr>
        <b/>
        <sz val="10"/>
        <color theme="1"/>
        <rFont val="Arial"/>
        <family val="2"/>
      </rPr>
      <t>Responsabilidad Civil</t>
    </r>
    <r>
      <rPr>
        <sz val="10"/>
        <color theme="1"/>
        <rFont val="Arial"/>
        <family val="2"/>
      </rPr>
      <t xml:space="preserve"> emergentes de informes de Auditoría complementarios con alcance 2015</t>
    </r>
  </si>
  <si>
    <r>
      <t xml:space="preserve">N° de involucrados a los que se inicio el proceso judicial por </t>
    </r>
    <r>
      <rPr>
        <b/>
        <sz val="10"/>
        <color theme="1"/>
        <rFont val="Arial"/>
        <family val="2"/>
      </rPr>
      <t xml:space="preserve">Responsabilidad Civil </t>
    </r>
    <r>
      <rPr>
        <sz val="10"/>
        <color theme="1"/>
        <rFont val="Arial"/>
        <family val="2"/>
      </rPr>
      <t>emergentes de informes de Auditoría con alcance 2015</t>
    </r>
  </si>
  <si>
    <r>
      <t xml:space="preserve">N° de involucrados con Sentencia Ejecutoriada emergentes de informes de Auditoría con indicios de </t>
    </r>
    <r>
      <rPr>
        <b/>
        <sz val="10"/>
        <color theme="1"/>
        <rFont val="Arial"/>
        <family val="2"/>
      </rPr>
      <t>Responsabilidad Civil</t>
    </r>
    <r>
      <rPr>
        <sz val="10"/>
        <color theme="1"/>
        <rFont val="Arial"/>
        <family val="2"/>
      </rPr>
      <t xml:space="preserve"> con alcance 2015</t>
    </r>
  </si>
  <si>
    <t xml:space="preserve">(1) Información extractada del clasificador presupuestario 2015 </t>
  </si>
  <si>
    <t>3.12. Identificar el producto institucional con mayor ponderación de la entidad en la gestión 2015:</t>
  </si>
  <si>
    <t>4.9. Otras normas administrativas</t>
  </si>
  <si>
    <t>4.10. Normas Operativas / Sustantivas</t>
  </si>
  <si>
    <t>4.11. Manual de Organización y Funciones</t>
  </si>
  <si>
    <t>4.12. Manual de Procesos y Procedimientos</t>
  </si>
  <si>
    <t>4.13. Manual de Puestos</t>
  </si>
  <si>
    <t>N° DE NORMAS EMITIDAS / ACTUALIZADAS EN LA GESTIÓN 2015</t>
  </si>
  <si>
    <r>
      <t xml:space="preserve">PROMEDIO DEL DESEMPEÑO LABORAL 2015 
</t>
    </r>
    <r>
      <rPr>
        <b/>
        <i/>
        <sz val="9"/>
        <color theme="1"/>
        <rFont val="Arial"/>
        <family val="2"/>
      </rPr>
      <t>(4)</t>
    </r>
  </si>
  <si>
    <t>N° DE FUNCIONARIOS QUE CUENTAN CON CERTIFICADO DEL CENCAP REFERENTE AL CURSO DE  RESPONSABILIDAD POR LA FUNCIÓN PÚBLICA</t>
  </si>
  <si>
    <r>
      <t xml:space="preserve">Monto en Bs del daño económico recuperado originados en informes  </t>
    </r>
    <r>
      <rPr>
        <sz val="10"/>
        <color theme="1"/>
        <rFont val="Arial"/>
        <family val="2"/>
      </rPr>
      <t>con alcance 2009 - 2013</t>
    </r>
  </si>
  <si>
    <t>Monto en Bs del daño económico recuperado originados en informes con alcance 2014</t>
  </si>
  <si>
    <t>Monto en Bs del daño económico recuperado originados en informes con alcance 2015</t>
  </si>
  <si>
    <t>NUMERO TOTAL DE FUNCIONARIOS EN LA GESTIÓN 2015</t>
  </si>
  <si>
    <t>N° DE PERSONAL FEMENINO DE LA ENTIDAD EN LA GESTIÓN 2015</t>
  </si>
  <si>
    <t>N° DE PERSONAL MASCULINO DE LA ENTIDAD EN LA GESTIÓN 2015</t>
  </si>
  <si>
    <t>N° DE CURSOS ASISTIDOS 
EN LA GESTIÓN 2015 
(7)</t>
  </si>
  <si>
    <t>N° DE CURSOS APROBADOS 
EN LA GESTIÓN 2015 
(8)</t>
  </si>
  <si>
    <t>N° DE EVENTOS ASISTIDOS EN EL CENCAP
EN LA GESTIÓN 2015
(9)</t>
  </si>
  <si>
    <t>N° DE EVENTOS APROBADOS EN EL CENCAP EN LA GESTIÓN  2015</t>
  </si>
  <si>
    <t>Se declara que todos los datos registrados en el presente documento, corresponden a la verdad, por lo que el presente constituye una declaración jurada efectuada por los servidores públicos que suscriben el presente documento.</t>
  </si>
  <si>
    <t>FORMULARIO N° 1 DE INFORMACIÓN BÁSICA DE LA ENTIDAD</t>
  </si>
  <si>
    <t>FORMULARIO N° 1</t>
  </si>
  <si>
    <t>COD.</t>
  </si>
  <si>
    <t xml:space="preserve"> DENOMINACIÓN </t>
  </si>
  <si>
    <t>SIGLA</t>
  </si>
  <si>
    <t>ORDEN</t>
  </si>
  <si>
    <t>TIPO DE ENTIDAD</t>
  </si>
  <si>
    <t>TUICIÓN O DEPENDENCIA</t>
  </si>
  <si>
    <t>ALP</t>
  </si>
  <si>
    <t xml:space="preserve">ADMINISTRACIÓN PÚBLICA </t>
  </si>
  <si>
    <t>ÓRGANO LEGISLATIVO</t>
  </si>
  <si>
    <t>VPEP</t>
  </si>
  <si>
    <t>ÓRGANO EJECUTIVO</t>
  </si>
  <si>
    <t xml:space="preserve">MIN-RREE </t>
  </si>
  <si>
    <t xml:space="preserve">MIN-GOB </t>
  </si>
  <si>
    <t xml:space="preserve">MIN-EDU </t>
  </si>
  <si>
    <t xml:space="preserve">MIN-DEF </t>
  </si>
  <si>
    <t xml:space="preserve">MIN-PRES </t>
  </si>
  <si>
    <t xml:space="preserve">MIN-JUST </t>
  </si>
  <si>
    <t xml:space="preserve">MIN-EFP </t>
  </si>
  <si>
    <t xml:space="preserve">MIN-DPEP </t>
  </si>
  <si>
    <t xml:space="preserve">MIN-SAL </t>
  </si>
  <si>
    <t xml:space="preserve">MIN-DRT </t>
  </si>
  <si>
    <t xml:space="preserve">MIN-DEP </t>
  </si>
  <si>
    <t xml:space="preserve">MIN-TILCC </t>
  </si>
  <si>
    <t xml:space="preserve">MIN-AUT </t>
  </si>
  <si>
    <t xml:space="preserve">MIN-CULT </t>
  </si>
  <si>
    <t xml:space="preserve">MIN-PD </t>
  </si>
  <si>
    <t xml:space="preserve">MIN-TEPS </t>
  </si>
  <si>
    <t xml:space="preserve">MIN-MM </t>
  </si>
  <si>
    <t xml:space="preserve">MIN-HE </t>
  </si>
  <si>
    <t xml:space="preserve">MIN-OPSV </t>
  </si>
  <si>
    <t xml:space="preserve">MIN-MAA </t>
  </si>
  <si>
    <t xml:space="preserve">MIN-COM </t>
  </si>
  <si>
    <t xml:space="preserve">COSDEP </t>
  </si>
  <si>
    <t>OJ</t>
  </si>
  <si>
    <t>ÓRGANO JUDICIAL Y TRIBUNAL CONSTITUCIONAL</t>
  </si>
  <si>
    <t xml:space="preserve"> TCP</t>
  </si>
  <si>
    <t>ADSIB</t>
  </si>
  <si>
    <t>ÓRGANO ELECTORAL</t>
  </si>
  <si>
    <t xml:space="preserve">CGE </t>
  </si>
  <si>
    <t>INSTITUCIONES DE CONTROL Y DEFENSA DEL ESTADO</t>
  </si>
  <si>
    <t>MINPUB</t>
  </si>
  <si>
    <t xml:space="preserve"> DP</t>
  </si>
  <si>
    <t xml:space="preserve"> PROGE</t>
  </si>
  <si>
    <t>INSTITUCIONES PÚBLICAS DESCENTRALIZADAS</t>
  </si>
  <si>
    <t xml:space="preserve">DIREMAR </t>
  </si>
  <si>
    <t>DIRESILALA</t>
  </si>
  <si>
    <t xml:space="preserve">SEGIP </t>
  </si>
  <si>
    <t>MUSERPOL</t>
  </si>
  <si>
    <t xml:space="preserve">COPLUMU </t>
  </si>
  <si>
    <t>ANC</t>
  </si>
  <si>
    <t xml:space="preserve">EGPP </t>
  </si>
  <si>
    <t xml:space="preserve">PSCU </t>
  </si>
  <si>
    <t>OPCE</t>
  </si>
  <si>
    <t xml:space="preserve"> MNHN</t>
  </si>
  <si>
    <t>DDE – CHU</t>
  </si>
  <si>
    <t xml:space="preserve">DDE – LPZ </t>
  </si>
  <si>
    <t xml:space="preserve">DDE – CBB </t>
  </si>
  <si>
    <t xml:space="preserve">DDE – ORU </t>
  </si>
  <si>
    <t xml:space="preserve">DDE – PTS </t>
  </si>
  <si>
    <t xml:space="preserve">DDE – TAR </t>
  </si>
  <si>
    <t>DDE – SCZ</t>
  </si>
  <si>
    <t xml:space="preserve"> DDE – BEN </t>
  </si>
  <si>
    <t xml:space="preserve">DDE – PAN </t>
  </si>
  <si>
    <t>EBIM</t>
  </si>
  <si>
    <t>IPELC</t>
  </si>
  <si>
    <t>EMI</t>
  </si>
  <si>
    <t xml:space="preserve"> SNHN </t>
  </si>
  <si>
    <t>SNAF</t>
  </si>
  <si>
    <t xml:space="preserve">SE-GEOMAP </t>
  </si>
  <si>
    <t>CORGEPAI</t>
  </si>
  <si>
    <t>OFEP</t>
  </si>
  <si>
    <t>AGETIC</t>
  </si>
  <si>
    <t>CONALPEDIS</t>
  </si>
  <si>
    <t xml:space="preserve"> SEPDEP</t>
  </si>
  <si>
    <t xml:space="preserve"> DIRNOPLU</t>
  </si>
  <si>
    <t xml:space="preserve"> SEPDAVI</t>
  </si>
  <si>
    <t xml:space="preserve"> SEPRET</t>
  </si>
  <si>
    <t>AGIT</t>
  </si>
  <si>
    <t xml:space="preserve"> RUAT </t>
  </si>
  <si>
    <t xml:space="preserve">ASFI </t>
  </si>
  <si>
    <t>AN</t>
  </si>
  <si>
    <t xml:space="preserve"> SIN</t>
  </si>
  <si>
    <t>AJ</t>
  </si>
  <si>
    <t xml:space="preserve"> APS</t>
  </si>
  <si>
    <t xml:space="preserve"> UIF</t>
  </si>
  <si>
    <t>SEDEM</t>
  </si>
  <si>
    <t xml:space="preserve"> IN – BOL </t>
  </si>
  <si>
    <t xml:space="preserve">ZOFRACOBIJA </t>
  </si>
  <si>
    <t xml:space="preserve">AEMP </t>
  </si>
  <si>
    <t>SENATEX</t>
  </si>
  <si>
    <t xml:space="preserve">IBC </t>
  </si>
  <si>
    <t xml:space="preserve">LONABOL </t>
  </si>
  <si>
    <t>CEASS</t>
  </si>
  <si>
    <t xml:space="preserve"> INSO</t>
  </si>
  <si>
    <t>INRA</t>
  </si>
  <si>
    <t xml:space="preserve"> INIAF </t>
  </si>
  <si>
    <t xml:space="preserve">INSA </t>
  </si>
  <si>
    <t xml:space="preserve">CIQ </t>
  </si>
  <si>
    <t>FDI</t>
  </si>
  <si>
    <t>CODESUR</t>
  </si>
  <si>
    <t xml:space="preserve"> SEA</t>
  </si>
  <si>
    <t>OSN</t>
  </si>
  <si>
    <t xml:space="preserve">CONACINE </t>
  </si>
  <si>
    <t>CIAAAT</t>
  </si>
  <si>
    <t>ADEMAF</t>
  </si>
  <si>
    <t xml:space="preserve"> INE</t>
  </si>
  <si>
    <t xml:space="preserve"> UDAPE </t>
  </si>
  <si>
    <t>FPS</t>
  </si>
  <si>
    <t>AJAM</t>
  </si>
  <si>
    <t xml:space="preserve"> SENARECOM </t>
  </si>
  <si>
    <t>SERGEOMIN</t>
  </si>
  <si>
    <t xml:space="preserve">IBTEN </t>
  </si>
  <si>
    <t>ANH</t>
  </si>
  <si>
    <t xml:space="preserve"> AE</t>
  </si>
  <si>
    <t xml:space="preserve"> ABEN</t>
  </si>
  <si>
    <t>DGAC</t>
  </si>
  <si>
    <t xml:space="preserve"> COVIPOL</t>
  </si>
  <si>
    <t xml:space="preserve"> SEMENA</t>
  </si>
  <si>
    <t>ABC</t>
  </si>
  <si>
    <t>V°B°</t>
  </si>
  <si>
    <t>ATT</t>
  </si>
  <si>
    <t>SEGELIC</t>
  </si>
  <si>
    <t>AEVIVIENDA</t>
  </si>
  <si>
    <t>AASANA</t>
  </si>
  <si>
    <t>SENAMHI</t>
  </si>
  <si>
    <t>FONABOSQUE</t>
  </si>
  <si>
    <t>SENASBA</t>
  </si>
  <si>
    <t>EMAGUA</t>
  </si>
  <si>
    <t>OTNR-PB</t>
  </si>
  <si>
    <t>SENARI</t>
  </si>
  <si>
    <t>SEDERI-CHU</t>
  </si>
  <si>
    <t>SEDERI-LPZ</t>
  </si>
  <si>
    <t>SEDERI-CBB</t>
  </si>
  <si>
    <t>SEDERI-ORU</t>
  </si>
  <si>
    <t>SEDERI-PTS</t>
  </si>
  <si>
    <t>SEDERI-TAR</t>
  </si>
  <si>
    <t>SEDERI-SCZ</t>
  </si>
  <si>
    <t>SEDERI-BEN</t>
  </si>
  <si>
    <t>SEDERI-PAN</t>
  </si>
  <si>
    <t>AAPS</t>
  </si>
  <si>
    <t>ABT</t>
  </si>
  <si>
    <t>APMT</t>
  </si>
  <si>
    <t>AFCOOP</t>
  </si>
  <si>
    <t>EJE</t>
  </si>
  <si>
    <t>FC – BCB</t>
  </si>
  <si>
    <t>CEUB</t>
  </si>
  <si>
    <t>UNIVERSIDADES PÚBLICAS</t>
  </si>
  <si>
    <t>UMSFX</t>
  </si>
  <si>
    <t>UMSA</t>
  </si>
  <si>
    <t>UPEA</t>
  </si>
  <si>
    <t>UMSS</t>
  </si>
  <si>
    <t>UTO</t>
  </si>
  <si>
    <t>UATF</t>
  </si>
  <si>
    <t>UNSXX</t>
  </si>
  <si>
    <t>UAJMS</t>
  </si>
  <si>
    <t>UAGRM</t>
  </si>
  <si>
    <t>UAB</t>
  </si>
  <si>
    <t>UAP</t>
  </si>
  <si>
    <t>UNIBOL-TK</t>
  </si>
  <si>
    <t>UNIBOL-CH</t>
  </si>
  <si>
    <t>UNIBOL-AT</t>
  </si>
  <si>
    <t>COSSMIL</t>
  </si>
  <si>
    <t>INSTITUCIONES DE SEGURIDAD SOCIAL</t>
  </si>
  <si>
    <t>CNS</t>
  </si>
  <si>
    <t>CPS</t>
  </si>
  <si>
    <t>CBES</t>
  </si>
  <si>
    <t>CSSNCRA</t>
  </si>
  <si>
    <t>CORDES</t>
  </si>
  <si>
    <t>SSUCBBA</t>
  </si>
  <si>
    <t>SSUORU</t>
  </si>
  <si>
    <t>SSUSTCRUZ</t>
  </si>
  <si>
    <t>SSUSUC</t>
  </si>
  <si>
    <t>SSULPZ</t>
  </si>
  <si>
    <t>SSUTAR</t>
  </si>
  <si>
    <t>SSUPTS</t>
  </si>
  <si>
    <t>SSUBENI</t>
  </si>
  <si>
    <t>SINEC</t>
  </si>
  <si>
    <t>TAB</t>
  </si>
  <si>
    <t>EMPRESAS PÚBLICAS</t>
  </si>
  <si>
    <t>EMPRESAS NACIONALES</t>
  </si>
  <si>
    <t>COFADENA</t>
  </si>
  <si>
    <t>ENABOL</t>
  </si>
  <si>
    <t>CABV</t>
  </si>
  <si>
    <t>DAB</t>
  </si>
  <si>
    <t>ASP-B</t>
  </si>
  <si>
    <t>GESTORA</t>
  </si>
  <si>
    <t>EMAPA</t>
  </si>
  <si>
    <t>LACTEOSBOL</t>
  </si>
  <si>
    <t>PAPELBOL</t>
  </si>
  <si>
    <t>CARTONBOL</t>
  </si>
  <si>
    <t>ECEBOL</t>
  </si>
  <si>
    <t>AZUCARBOL</t>
  </si>
  <si>
    <t>EBA</t>
  </si>
  <si>
    <t>EASBA</t>
  </si>
  <si>
    <t>QUIPUS</t>
  </si>
  <si>
    <t>YACANA</t>
  </si>
  <si>
    <t>COMIBOL</t>
  </si>
  <si>
    <t>VINTO – NAL</t>
  </si>
  <si>
    <t>ES – MUTUN</t>
  </si>
  <si>
    <t>YPFB</t>
  </si>
  <si>
    <t>ENDE</t>
  </si>
  <si>
    <t>EBIH</t>
  </si>
  <si>
    <t>ENFE</t>
  </si>
  <si>
    <t>ECOBOL</t>
  </si>
  <si>
    <t>BoA</t>
  </si>
  <si>
    <t>ABE</t>
  </si>
  <si>
    <t>EBC</t>
  </si>
  <si>
    <t>MI TELEFERICO</t>
  </si>
  <si>
    <t>BTV</t>
  </si>
  <si>
    <t>BOLTUR</t>
  </si>
  <si>
    <t>GAD-CHU</t>
  </si>
  <si>
    <t>ENTIDADES TERRITORIALES AUTÓNOMAS</t>
  </si>
  <si>
    <t>GOBIERNOS AUTÓNOMOS DEPARTAMENTALES</t>
  </si>
  <si>
    <t>GAD-LPZ</t>
  </si>
  <si>
    <t>GAD-CBB</t>
  </si>
  <si>
    <t>GAD-ORU</t>
  </si>
  <si>
    <t>GAD-PTS</t>
  </si>
  <si>
    <t>GAD-TAR</t>
  </si>
  <si>
    <t>GAD-SCZ</t>
  </si>
  <si>
    <t>GAD-BEN</t>
  </si>
  <si>
    <t>GAD-PAN</t>
  </si>
  <si>
    <t>SUC</t>
  </si>
  <si>
    <t>GOBIERNOS AUTÓNOMOS MUNICIPALES</t>
  </si>
  <si>
    <t>YOT</t>
  </si>
  <si>
    <t>POR</t>
  </si>
  <si>
    <t>AZU</t>
  </si>
  <si>
    <t>TAR</t>
  </si>
  <si>
    <t>ZUD</t>
  </si>
  <si>
    <t>PRE</t>
  </si>
  <si>
    <t>VMO</t>
  </si>
  <si>
    <t>MUJ</t>
  </si>
  <si>
    <t>PAD</t>
  </si>
  <si>
    <t>VTM</t>
  </si>
  <si>
    <t>SOP</t>
  </si>
  <si>
    <t>ALC</t>
  </si>
  <si>
    <t>VIL</t>
  </si>
  <si>
    <t>VMT</t>
  </si>
  <si>
    <t>PDM</t>
  </si>
  <si>
    <t>TARB</t>
  </si>
  <si>
    <t>YAM</t>
  </si>
  <si>
    <t>CAM</t>
  </si>
  <si>
    <t>LUC</t>
  </si>
  <si>
    <t>INCA</t>
  </si>
  <si>
    <t>SER</t>
  </si>
  <si>
    <t>CUL</t>
  </si>
  <si>
    <t>CRR</t>
  </si>
  <si>
    <t>MUY</t>
  </si>
  <si>
    <t>VHY</t>
  </si>
  <si>
    <t>MAC</t>
  </si>
  <si>
    <t>VCH</t>
  </si>
  <si>
    <t>LPZ</t>
  </si>
  <si>
    <t>PLC</t>
  </si>
  <si>
    <t>MEC</t>
  </si>
  <si>
    <t>ACH</t>
  </si>
  <si>
    <t>ELLA</t>
  </si>
  <si>
    <t>VIA</t>
  </si>
  <si>
    <t>GUA</t>
  </si>
  <si>
    <t>TIA</t>
  </si>
  <si>
    <t>DES</t>
  </si>
  <si>
    <t>CRV</t>
  </si>
  <si>
    <t>SIC</t>
  </si>
  <si>
    <t>UMA</t>
  </si>
  <si>
    <t>AYO</t>
  </si>
  <si>
    <t>CAL</t>
  </si>
  <si>
    <t>PAT</t>
  </si>
  <si>
    <t>COL</t>
  </si>
  <si>
    <t>COA</t>
  </si>
  <si>
    <t>INQ</t>
  </si>
  <si>
    <t>QUI</t>
  </si>
  <si>
    <t>CAJ</t>
  </si>
  <si>
    <t>COQ</t>
  </si>
  <si>
    <t>ICH</t>
  </si>
  <si>
    <t>LIC</t>
  </si>
  <si>
    <t>AHÍ</t>
  </si>
  <si>
    <t>ANCO</t>
  </si>
  <si>
    <t>SOR</t>
  </si>
  <si>
    <t>GNY</t>
  </si>
  <si>
    <t>TAT</t>
  </si>
  <si>
    <t>TIP</t>
  </si>
  <si>
    <t>QBY</t>
  </si>
  <si>
    <t>COM</t>
  </si>
  <si>
    <t>COP</t>
  </si>
  <si>
    <t>SPT</t>
  </si>
  <si>
    <t>YUP</t>
  </si>
  <si>
    <t>CHU</t>
  </si>
  <si>
    <t>AYA</t>
  </si>
  <si>
    <t>AUC</t>
  </si>
  <si>
    <t>COR</t>
  </si>
  <si>
    <t>CAQ</t>
  </si>
  <si>
    <t>CAC</t>
  </si>
  <si>
    <t>CMC</t>
  </si>
  <si>
    <t>CHA</t>
  </si>
  <si>
    <t>BAL</t>
  </si>
  <si>
    <t>NAZ</t>
  </si>
  <si>
    <t>SCA</t>
  </si>
  <si>
    <t>ACO</t>
  </si>
  <si>
    <t>MOC</t>
  </si>
  <si>
    <t>CCH</t>
  </si>
  <si>
    <t>APO</t>
  </si>
  <si>
    <t>PEL</t>
  </si>
  <si>
    <t>LUR</t>
  </si>
  <si>
    <t>SAPA</t>
  </si>
  <si>
    <t>YAC</t>
  </si>
  <si>
    <t>MAL</t>
  </si>
  <si>
    <t>CAI</t>
  </si>
  <si>
    <t>CHL</t>
  </si>
  <si>
    <t>IRU</t>
  </si>
  <si>
    <t>YAN</t>
  </si>
  <si>
    <t>BLA</t>
  </si>
  <si>
    <t>ASU</t>
  </si>
  <si>
    <t>PUC</t>
  </si>
  <si>
    <t>LAJ</t>
  </si>
  <si>
    <t>BAT</t>
  </si>
  <si>
    <t>PER</t>
  </si>
  <si>
    <t>COC</t>
  </si>
  <si>
    <t>CRI</t>
  </si>
  <si>
    <t>IXI</t>
  </si>
  <si>
    <t>SBV</t>
  </si>
  <si>
    <t>CPE</t>
  </si>
  <si>
    <t>CUR</t>
  </si>
  <si>
    <t>PEC</t>
  </si>
  <si>
    <t>PAP</t>
  </si>
  <si>
    <t>CLL</t>
  </si>
  <si>
    <t>SMA</t>
  </si>
  <si>
    <t>CAT</t>
  </si>
  <si>
    <t>MAP</t>
  </si>
  <si>
    <t>TEO</t>
  </si>
  <si>
    <t>AMA</t>
  </si>
  <si>
    <t>JMK</t>
  </si>
  <si>
    <t>TCO</t>
  </si>
  <si>
    <t>HUAR</t>
  </si>
  <si>
    <t>SAH</t>
  </si>
  <si>
    <t>ESC</t>
  </si>
  <si>
    <t>HUMA</t>
  </si>
  <si>
    <t>ABN</t>
  </si>
  <si>
    <t>HUAT</t>
  </si>
  <si>
    <t>CHCO</t>
  </si>
  <si>
    <t>CBB</t>
  </si>
  <si>
    <t>QLL</t>
  </si>
  <si>
    <t>SIP</t>
  </si>
  <si>
    <t>TIQ</t>
  </si>
  <si>
    <t>VIN</t>
  </si>
  <si>
    <t>CCP</t>
  </si>
  <si>
    <t>AIQ</t>
  </si>
  <si>
    <t>PAS</t>
  </si>
  <si>
    <t>OME</t>
  </si>
  <si>
    <t>IND</t>
  </si>
  <si>
    <t>MOH</t>
  </si>
  <si>
    <t>SCB</t>
  </si>
  <si>
    <t>CLM</t>
  </si>
  <si>
    <t>TUN</t>
  </si>
  <si>
    <t>PNT</t>
  </si>
  <si>
    <t>VRV</t>
  </si>
  <si>
    <t>MEN</t>
  </si>
  <si>
    <t>TAC</t>
  </si>
  <si>
    <t>VGV</t>
  </si>
  <si>
    <t>TRT</t>
  </si>
  <si>
    <t>ANZ</t>
  </si>
  <si>
    <t>ARB</t>
  </si>
  <si>
    <t>SBB</t>
  </si>
  <si>
    <t>CLI</t>
  </si>
  <si>
    <t>TOC</t>
  </si>
  <si>
    <t>TLA</t>
  </si>
  <si>
    <t>CAP</t>
  </si>
  <si>
    <t>SAN</t>
  </si>
  <si>
    <t>SCY</t>
  </si>
  <si>
    <t>TAP</t>
  </si>
  <si>
    <t>TOT</t>
  </si>
  <si>
    <t>POJ</t>
  </si>
  <si>
    <t>POC</t>
  </si>
  <si>
    <t>CHI</t>
  </si>
  <si>
    <t>PVI</t>
  </si>
  <si>
    <t>ARA</t>
  </si>
  <si>
    <t>VAC</t>
  </si>
  <si>
    <t>ARQ</t>
  </si>
  <si>
    <t>TPY</t>
  </si>
  <si>
    <t>BOL</t>
  </si>
  <si>
    <t>TRQ</t>
  </si>
  <si>
    <t>MIZ</t>
  </si>
  <si>
    <t>VIS</t>
  </si>
  <si>
    <t>ALA</t>
  </si>
  <si>
    <t>ERI</t>
  </si>
  <si>
    <t>CCT</t>
  </si>
  <si>
    <t>SHI</t>
  </si>
  <si>
    <t>ORU</t>
  </si>
  <si>
    <t>CAR</t>
  </si>
  <si>
    <t>CHO</t>
  </si>
  <si>
    <t>CHT</t>
  </si>
  <si>
    <t>STQ</t>
  </si>
  <si>
    <t>VHU</t>
  </si>
  <si>
    <t>MAR</t>
  </si>
  <si>
    <t>POO</t>
  </si>
  <si>
    <t>PAZ</t>
  </si>
  <si>
    <t>ANT</t>
  </si>
  <si>
    <t>EUC</t>
  </si>
  <si>
    <t>SHU</t>
  </si>
  <si>
    <t>TTR</t>
  </si>
  <si>
    <t>CRQ</t>
  </si>
  <si>
    <t>CHE</t>
  </si>
  <si>
    <t>CDC</t>
  </si>
  <si>
    <t>TUR</t>
  </si>
  <si>
    <t>HCH</t>
  </si>
  <si>
    <t>ESA</t>
  </si>
  <si>
    <t>CMA</t>
  </si>
  <si>
    <t>YUG</t>
  </si>
  <si>
    <t>ESM</t>
  </si>
  <si>
    <t>TOL</t>
  </si>
  <si>
    <t>ADN</t>
  </si>
  <si>
    <t>BEL</t>
  </si>
  <si>
    <t>SAL</t>
  </si>
  <si>
    <t>PAM</t>
  </si>
  <si>
    <t>RIV</t>
  </si>
  <si>
    <t>TOS</t>
  </si>
  <si>
    <t>CGA</t>
  </si>
  <si>
    <t>SAP</t>
  </si>
  <si>
    <t>COI</t>
  </si>
  <si>
    <t>CHP</t>
  </si>
  <si>
    <t>SDH</t>
  </si>
  <si>
    <t>SRC</t>
  </si>
  <si>
    <t>POT</t>
  </si>
  <si>
    <t>TIN</t>
  </si>
  <si>
    <t>YOC</t>
  </si>
  <si>
    <t>URM</t>
  </si>
  <si>
    <t>UNC</t>
  </si>
  <si>
    <t>CHY</t>
  </si>
  <si>
    <t>LLA</t>
  </si>
  <si>
    <t>BET</t>
  </si>
  <si>
    <t>CHQ</t>
  </si>
  <si>
    <t>TCB</t>
  </si>
  <si>
    <t>CCQ</t>
  </si>
  <si>
    <t>RAV</t>
  </si>
  <si>
    <t>PCT</t>
  </si>
  <si>
    <t>OCU</t>
  </si>
  <si>
    <t>PED</t>
  </si>
  <si>
    <t>TTO</t>
  </si>
  <si>
    <t>COT</t>
  </si>
  <si>
    <t>VIT</t>
  </si>
  <si>
    <t>TUP</t>
  </si>
  <si>
    <t>ATO</t>
  </si>
  <si>
    <t>CCK</t>
  </si>
  <si>
    <t>PEQ</t>
  </si>
  <si>
    <t>PAB</t>
  </si>
  <si>
    <t>MOJ</t>
  </si>
  <si>
    <t>SANT</t>
  </si>
  <si>
    <t>SAC</t>
  </si>
  <si>
    <t>CRP</t>
  </si>
  <si>
    <t>PUN</t>
  </si>
  <si>
    <t>CAD</t>
  </si>
  <si>
    <t>UYU</t>
  </si>
  <si>
    <t>TOM</t>
  </si>
  <si>
    <t>PRC</t>
  </si>
  <si>
    <t>ARP</t>
  </si>
  <si>
    <t>ACA</t>
  </si>
  <si>
    <t>LLI</t>
  </si>
  <si>
    <t>TAH</t>
  </si>
  <si>
    <t>VLZ</t>
  </si>
  <si>
    <t>AGU</t>
  </si>
  <si>
    <t>CKO</t>
  </si>
  <si>
    <t>JUC</t>
  </si>
  <si>
    <t>TRJ</t>
  </si>
  <si>
    <t>PCY</t>
  </si>
  <si>
    <t>VER</t>
  </si>
  <si>
    <t>YCB</t>
  </si>
  <si>
    <t>CRY</t>
  </si>
  <si>
    <t>MON</t>
  </si>
  <si>
    <t>ORI</t>
  </si>
  <si>
    <t>YUN</t>
  </si>
  <si>
    <t>SLR</t>
  </si>
  <si>
    <t>TMY</t>
  </si>
  <si>
    <t>RIO</t>
  </si>
  <si>
    <t>SCZ</t>
  </si>
  <si>
    <t>CTC</t>
  </si>
  <si>
    <t>PRG</t>
  </si>
  <si>
    <t>LGU</t>
  </si>
  <si>
    <t>TOR</t>
  </si>
  <si>
    <t>WAR</t>
  </si>
  <si>
    <t>ING</t>
  </si>
  <si>
    <t>MIG</t>
  </si>
  <si>
    <t>RAF</t>
  </si>
  <si>
    <t>BUE</t>
  </si>
  <si>
    <t>CRL</t>
  </si>
  <si>
    <t>YAP</t>
  </si>
  <si>
    <t>JOS</t>
  </si>
  <si>
    <t>PAI</t>
  </si>
  <si>
    <t>ROB</t>
  </si>
  <si>
    <t>PCH</t>
  </si>
  <si>
    <t>SRS</t>
  </si>
  <si>
    <t>LAG</t>
  </si>
  <si>
    <t>CHR</t>
  </si>
  <si>
    <t>CAB</t>
  </si>
  <si>
    <t>CUE</t>
  </si>
  <si>
    <t>GUT</t>
  </si>
  <si>
    <t>CMR</t>
  </si>
  <si>
    <t>BOY</t>
  </si>
  <si>
    <t>GRA</t>
  </si>
  <si>
    <t>TRG</t>
  </si>
  <si>
    <t>MOR</t>
  </si>
  <si>
    <t>POS</t>
  </si>
  <si>
    <t>PCR</t>
  </si>
  <si>
    <t>SAM</t>
  </si>
  <si>
    <t>PAG</t>
  </si>
  <si>
    <t>MAY</t>
  </si>
  <si>
    <t>QRS</t>
  </si>
  <si>
    <t>MTR</t>
  </si>
  <si>
    <t>SAA</t>
  </si>
  <si>
    <t>MIN</t>
  </si>
  <si>
    <t>CON</t>
  </si>
  <si>
    <t>SJA</t>
  </si>
  <si>
    <t>JUL</t>
  </si>
  <si>
    <t>MAT</t>
  </si>
  <si>
    <t>CMP</t>
  </si>
  <si>
    <t>SAI</t>
  </si>
  <si>
    <t>SUA</t>
  </si>
  <si>
    <t>PQO</t>
  </si>
  <si>
    <t>ADG</t>
  </si>
  <si>
    <t>URU</t>
  </si>
  <si>
    <t>PUE</t>
  </si>
  <si>
    <t>OKI</t>
  </si>
  <si>
    <t>ANL</t>
  </si>
  <si>
    <t>SRA</t>
  </si>
  <si>
    <t>CRT</t>
  </si>
  <si>
    <t>SJU</t>
  </si>
  <si>
    <t>FAL</t>
  </si>
  <si>
    <t>PDR</t>
  </si>
  <si>
    <t>CCA</t>
  </si>
  <si>
    <t>CBE</t>
  </si>
  <si>
    <t>TRI</t>
  </si>
  <si>
    <t>JAV</t>
  </si>
  <si>
    <t>RIB</t>
  </si>
  <si>
    <t>PGU</t>
  </si>
  <si>
    <t>REY</t>
  </si>
  <si>
    <t>RUR</t>
  </si>
  <si>
    <t>BOR</t>
  </si>
  <si>
    <t>ROS</t>
  </si>
  <si>
    <t>ANA</t>
  </si>
  <si>
    <t>IGN</t>
  </si>
  <si>
    <t>LOR</t>
  </si>
  <si>
    <t>SAD</t>
  </si>
  <si>
    <t>JOA</t>
  </si>
  <si>
    <t>RAM</t>
  </si>
  <si>
    <t>SIL</t>
  </si>
  <si>
    <t>MAG</t>
  </si>
  <si>
    <t>BAU</t>
  </si>
  <si>
    <t>HUA</t>
  </si>
  <si>
    <t>EXA</t>
  </si>
  <si>
    <t>CBJ</t>
  </si>
  <si>
    <t>PRV</t>
  </si>
  <si>
    <t>BOP</t>
  </si>
  <si>
    <t>FLO</t>
  </si>
  <si>
    <t>PRI</t>
  </si>
  <si>
    <t>SPE</t>
  </si>
  <si>
    <t>FIL</t>
  </si>
  <si>
    <t>PGM</t>
  </si>
  <si>
    <t>SLO</t>
  </si>
  <si>
    <t>SEN</t>
  </si>
  <si>
    <t>SRO</t>
  </si>
  <si>
    <t>HUM</t>
  </si>
  <si>
    <t>NES</t>
  </si>
  <si>
    <t>LOM</t>
  </si>
  <si>
    <t>MER</t>
  </si>
  <si>
    <t>FNDR</t>
  </si>
  <si>
    <t>ADMINISTRACIÓN PÚBLICA FINANCIERA</t>
  </si>
  <si>
    <t>Instituciones Financieras No Bancarias del Nivel Central del Estado</t>
  </si>
  <si>
    <t>FONDESIF</t>
  </si>
  <si>
    <t>FOFIM</t>
  </si>
  <si>
    <t>FRFPR</t>
  </si>
  <si>
    <t>Instituciones Financieras No Bancarias del Nivel Territorial</t>
  </si>
  <si>
    <t>BCB</t>
  </si>
  <si>
    <t>Instituciones Financieras Bancarias</t>
  </si>
  <si>
    <t>EMTAGAS</t>
  </si>
  <si>
    <t>ENTIDADES DESCENTRALIZADAS Y EMPRESAS DE LAS ENTIDADES TERRITORIALES AUTONOMAS (**)</t>
  </si>
  <si>
    <t>EMPRESAS REGIONALES</t>
  </si>
  <si>
    <t>MISICUNI</t>
  </si>
  <si>
    <t>EDALP</t>
  </si>
  <si>
    <t>EMPRESAS DEPARTAMENTALES</t>
  </si>
  <si>
    <t>EPDEOR</t>
  </si>
  <si>
    <t>ELAPAS</t>
  </si>
  <si>
    <t>EMPRESAS MUNICIPALES</t>
  </si>
  <si>
    <t>EMAV-S</t>
  </si>
  <si>
    <t>SAMAPA</t>
  </si>
  <si>
    <t>EMAVERDE</t>
  </si>
  <si>
    <t>EMAVIAS</t>
  </si>
  <si>
    <t>EMALT</t>
  </si>
  <si>
    <t>EMAPAV</t>
  </si>
  <si>
    <t>SEMAPA</t>
  </si>
  <si>
    <t>EMAVRA</t>
  </si>
  <si>
    <t>EMSA</t>
  </si>
  <si>
    <t>GERES</t>
  </si>
  <si>
    <t>EMAPAS</t>
  </si>
  <si>
    <t>SELA</t>
  </si>
  <si>
    <t>AAPOS</t>
  </si>
  <si>
    <t>EMAPYC</t>
  </si>
  <si>
    <t>EMAPAU</t>
  </si>
  <si>
    <t>EPSA COBIJA</t>
  </si>
  <si>
    <t>CIAT</t>
  </si>
  <si>
    <t>ENTIDADES DESCENTRALIZADAS DEPARTAMENTALES</t>
  </si>
  <si>
    <t>SEARPI</t>
  </si>
  <si>
    <t>EMAS</t>
  </si>
  <si>
    <t>ENTIDADES DESCENTRALIZADAS MUNICIPALES</t>
  </si>
  <si>
    <t>UMMIPRE PROMAN</t>
  </si>
  <si>
    <t>EMAF</t>
  </si>
  <si>
    <t>EMAT</t>
  </si>
  <si>
    <t>OPUM</t>
  </si>
  <si>
    <t>OTE</t>
  </si>
  <si>
    <t>OSEC</t>
  </si>
  <si>
    <t xml:space="preserve">VICEPRESIDENCIA DEL ESTADO PLURINACIONAL </t>
  </si>
  <si>
    <t xml:space="preserve">MINISTERIO DE RELACIONES EXTERIORES </t>
  </si>
  <si>
    <t>MINISTERIO DE GOBIERNO</t>
  </si>
  <si>
    <t xml:space="preserve">MINISTERIO DE EDUCACIÓN </t>
  </si>
  <si>
    <t xml:space="preserve">MINISTERIO DE DEFENSA </t>
  </si>
  <si>
    <t xml:space="preserve">MINISTERIO DE LA PRESIDENCIA </t>
  </si>
  <si>
    <t>MINISTERIO DE JUSTICIA</t>
  </si>
  <si>
    <t>MINISTERIO DE ECONOMÍA Y FINANZAS PÚBLICAS</t>
  </si>
  <si>
    <t>MINISTERIO DE DESARROLLO PRODUCTIVO Y ECONOMÍA PLURAL</t>
  </si>
  <si>
    <t>MINISTERIO DE SALUD</t>
  </si>
  <si>
    <t>MINISTERIO DE DESARROLLO RURAL Y TIERRAS</t>
  </si>
  <si>
    <t>MINISTERIO DE DEPORTES</t>
  </si>
  <si>
    <t>MINISTERIO DE TRANSPARENCIA INSTITUCIONAL Y LUCHA CONTRA LA CORRUPCIÓN</t>
  </si>
  <si>
    <t xml:space="preserve">MINISTERIO DE AUTONOMÍAS </t>
  </si>
  <si>
    <t xml:space="preserve">MINISTERIO DE CULTURAS Y TURISMO </t>
  </si>
  <si>
    <t>MINISTERIO DE PLANIFICACIÓN DEL DESARROLLO</t>
  </si>
  <si>
    <t>MINISTERIO DE TRABAJO, EMPLEO Y PREVISIÓN SOCIAL</t>
  </si>
  <si>
    <t>MINISTERIO DE MINERÍA Y METALURGIA</t>
  </si>
  <si>
    <t>MINISTERIO DE HIDROCARBUROS Y ENERGÍA</t>
  </si>
  <si>
    <t>MINISTERIO DE OBRAS PÚBLICAS, SERVICIOS Y VIVIENDA</t>
  </si>
  <si>
    <t>MINISTERIO DE MEDIO AMBIENTE Y AGUA</t>
  </si>
  <si>
    <t>MINISTERIO DE COMUNICACIÓN</t>
  </si>
  <si>
    <t>CONSEJO SUPREMO DE DEFENSA PLURINACIONAL</t>
  </si>
  <si>
    <t>ORQUESTA SINFÓNICA NACIONAL</t>
  </si>
  <si>
    <t xml:space="preserve">CONSERVATORIO PLURINACIONAL DE MÚSICA </t>
  </si>
  <si>
    <t>INSTITUTO BOLIVIANO DE LA CEGUERA</t>
  </si>
  <si>
    <t xml:space="preserve">COMITÉ NACIONAL DE LA PERSONA CON DISCAPACIDAD </t>
  </si>
  <si>
    <t xml:space="preserve">DIRECCIÓN GENERAL DE AERONÁUTICA CIVIL (*) </t>
  </si>
  <si>
    <t>AGENCIA PARA EL DESARROLLO DE LA SOCIEDAD DE LA INFORMACIÓN EN BOLIVIA</t>
  </si>
  <si>
    <t xml:space="preserve">INSTITUTO BOLIVIANO DE CIENCIA Y TECNOLOGÍA NUCLEAR </t>
  </si>
  <si>
    <t>ACADEMIA NACIONAL DE CIENCIAS</t>
  </si>
  <si>
    <t>ESCUELA DE GESTIÓN PÚBLICA PLURINACIONAL</t>
  </si>
  <si>
    <t>FONDO DE FINANCIAMIENTO PARA LA MINERÍA</t>
  </si>
  <si>
    <t xml:space="preserve">SERVICIO DE DESARROLLO DE LAS EMPRESAS PÚBLICAS PRODUCTIVAS </t>
  </si>
  <si>
    <t xml:space="preserve">LOTERÍA NACIONAL DE BENEFICENCIA Y SALUBRIDAD </t>
  </si>
  <si>
    <t>CONSEJO NACIONAL DE VIVIENDA POLICIAL</t>
  </si>
  <si>
    <t>COMITÉ EJECUTIVO DE LA UNIVERSIDAD BOLIVIANA</t>
  </si>
  <si>
    <t>UNIVERSIDAD MAYOR REAL Y PONTIFICIA DE SAN FRANCISCO XAVIER</t>
  </si>
  <si>
    <t>UNIVERSIDAD MAYOR DE SAN ANDRÉS</t>
  </si>
  <si>
    <t>UNIVERSIDAD PÚBLICA DE EL ALTO</t>
  </si>
  <si>
    <t>UNIVERSIDAD MAYOR DE SAN SIMÓN</t>
  </si>
  <si>
    <t>UNIVERSIDAD TÉCNICA DE ORURO</t>
  </si>
  <si>
    <t>UNIVERSIDAD AUTÓNOMA TOMÁS FRÍAS</t>
  </si>
  <si>
    <t>UNIVERSIDAD NACIONAL SIGLO XX</t>
  </si>
  <si>
    <t>UNIVERSIDAD AUTÓNOMA JUAN MISAEL SARACHO</t>
  </si>
  <si>
    <t>UNIVERSIDAD AUTÓNOMA GABRIEL RENÉ MORENO</t>
  </si>
  <si>
    <t>UNIVERSIDAD AUTÓNOMA DEL BENI JOSÉ BALLIVIÁN</t>
  </si>
  <si>
    <t>UNIVERSIDAD AMAZÓNICA DE PANDO</t>
  </si>
  <si>
    <t>CONSEJO NACIONAL DEL CINE</t>
  </si>
  <si>
    <t>PROYECTO SUCRE CIUDAD UNIVERSITARIA</t>
  </si>
  <si>
    <t xml:space="preserve">SERVICIO PLURINACIONAL DE DEFENSA PÚBLICA </t>
  </si>
  <si>
    <t>OBSERVATORIO PLURINACIONAL DE LA CALIDAD EDUCATIVA</t>
  </si>
  <si>
    <t>MUSEO NACIONAL DE HISTORIA NATURAL</t>
  </si>
  <si>
    <t>DIRECCIÓN DEL NOTARIADO PLURINACIONAL</t>
  </si>
  <si>
    <t>SERVICIO PLURINACIONAL DE ASISTENCIA A LA VÍCTIMA</t>
  </si>
  <si>
    <t>SERVICIO PARA LA PREVENCIÓN DE LA TORTURA</t>
  </si>
  <si>
    <t>OFICINA TÉCNICA PARA EL FORTALECIMIENTO DE LA EMPRESA PÚBLICA</t>
  </si>
  <si>
    <t>AGENCIA NACIONAL DE HIDROCARBUROS</t>
  </si>
  <si>
    <t>AUTORIDAD GENERAL DE IMPUGNACIÓN TRIBUTARIA</t>
  </si>
  <si>
    <t>ESCUELA MILITAR DE INGENIERÍA</t>
  </si>
  <si>
    <t>CENTRO DE INVESTIGACIÓN AGRÍCOLA TROPICAL</t>
  </si>
  <si>
    <t>AUTORIDAD JURISDICCIONAL ADMINISTRATIVA MINERA</t>
  </si>
  <si>
    <t>SERVICIO AL MEJORAMIENTO DE LA NAVEGACIÓN AMAZÓNICA</t>
  </si>
  <si>
    <t>DIRECCIÓN ESTRATÉGICA DE REIVINDICACIÓN MARÍTIMA</t>
  </si>
  <si>
    <t>REGISTRO ÚNICO PARA LA ADMINISTRACIÓN TRIBUTARIA MUNICIPAL</t>
  </si>
  <si>
    <t>AGENCIA PARA EL DESARROLLO DE LAS MACROREGIONES Y ZONAS FRONTERIZAS</t>
  </si>
  <si>
    <t>AUTORIDAD DE SUPERVISIÓN DEL SISTEMA FINANCIERO</t>
  </si>
  <si>
    <t>INSTITUTO NACIONAL DE ESTADÍSTICA</t>
  </si>
  <si>
    <t xml:space="preserve">UNIDAD DE ANÁLISIS DE POLÍTICAS SOCIALES Y ECONÓMICAS </t>
  </si>
  <si>
    <t>INSTITUTO NACIONAL DE REFORMA AGRARIA</t>
  </si>
  <si>
    <t>SERVICIO NACIONAL DE METEOROLOGÍA E HIDROLOGÍA</t>
  </si>
  <si>
    <t>SERVICIO NACIONAL DE REGISTRO Y CONTROL DE LA COMERCIALIZACIÓN DE MINERALES Y METALES</t>
  </si>
  <si>
    <t>INSTITUTO NACIONAL DE INNOVACIÓN AGROPECUARIA Y FORESTAL</t>
  </si>
  <si>
    <t>FONDO NACIONAL DE DESARROLLO FORESTAL</t>
  </si>
  <si>
    <t>INSUMOS BOLIVIA</t>
  </si>
  <si>
    <t>SERVICIO NACIONAL PARA LA SOSTENIBILIDAD DE SERVICIOS EN SANEAMIENTO BÁSICO</t>
  </si>
  <si>
    <t>SERVICIO ESTATAL DE AUTONOMÍAS</t>
  </si>
  <si>
    <t>ZONA FRANCA COMERCIAL E INDUSTRIAL DE COBIJA</t>
  </si>
  <si>
    <t>SERVICIO GEOLÓGICO MINERO</t>
  </si>
  <si>
    <t xml:space="preserve">SERVICIO NACIONAL DE HIDROGRAFÍA NAVAL </t>
  </si>
  <si>
    <t xml:space="preserve">SERVICIO NACIONAL DE AEROFOTOGRAMETRÍA </t>
  </si>
  <si>
    <t>SERVICIO GEODÉSICO DE MAPAS</t>
  </si>
  <si>
    <t>CORPORACIÓN GESTORA DEL PROYECTO ABAPO–IZOZOG</t>
  </si>
  <si>
    <t xml:space="preserve">CENTRAL DE ABASTECIMIENTO Y SUMINISTROS DE SALUD </t>
  </si>
  <si>
    <t>INSTITUTO NACIONAL DE SALUD OCUPACIONAL</t>
  </si>
  <si>
    <t>ENTIDAD EJECUTORA DE MEDIO AMBIENTE Y AGUA</t>
  </si>
  <si>
    <t xml:space="preserve">INSTITUTO DEL SEGURO AGRARIO(*) </t>
  </si>
  <si>
    <t xml:space="preserve">DIRECCIÓN DEPARTAMENTAL DE EDUCACIÓN CHUQUISACA </t>
  </si>
  <si>
    <t xml:space="preserve">DIRECCIÓN DEPARTAMENTAL DE EDUCACIÓN LA PAZ </t>
  </si>
  <si>
    <t xml:space="preserve">DIRECCIÓN DEPARTAMENTAL DE EDUCACIÓN COCHABAMBA </t>
  </si>
  <si>
    <t xml:space="preserve">DIRECCIÓN DEPARTAMENTAL DE EDUCACIÓN ORURO </t>
  </si>
  <si>
    <t xml:space="preserve">DIRECCIÓN DEPARTAMENTAL DE EDUCACIÓN POTOSÍ </t>
  </si>
  <si>
    <t xml:space="preserve">DIRECCIÓN DEPARTAMENTAL DE EDUCACIÓN TARIJA </t>
  </si>
  <si>
    <t xml:space="preserve">DIRECCIÓN DEPARTAMENTAL DE EDUCACIÓN SANTA CRUZ </t>
  </si>
  <si>
    <t xml:space="preserve">DIRECCIÓN DEPARTAMENTAL DE EDUCACIÓN BENI </t>
  </si>
  <si>
    <t xml:space="preserve">DIRECCIÓN DEPARTAMENTAL DE EDUCACIÓN PANDO </t>
  </si>
  <si>
    <t>OFICINA TÉCNICA NACIONAL DE LOS RÍOS PILCOMAYO Y BERMEJO</t>
  </si>
  <si>
    <t>ADUANA NACIONAL (*)</t>
  </si>
  <si>
    <t xml:space="preserve">FONDO NACIONAL DE INVERSIÓN PRODUCTIVA Y SOCIAL </t>
  </si>
  <si>
    <t>SERVICIO NACIONAL DE RIEGO (*)</t>
  </si>
  <si>
    <t>SERVICIO DE IMPUESTOS NACIONALES (*)</t>
  </si>
  <si>
    <t>ADMINISTRADORA BOLIVIANA DE CARRETERAS (*)</t>
  </si>
  <si>
    <t>VÍAS BOLIVIA</t>
  </si>
  <si>
    <t>FUNDACIÓN CULTURAL DEL BANCO CENTRAL DE BOLIVIA</t>
  </si>
  <si>
    <t>UNIVERSIDAD INDÍGENA BOLIVIANA COMUNITARIA INTERCULTURAL PRODUCTIVA TUPAK KATARI</t>
  </si>
  <si>
    <t>UNIVERSIDAD INDÍGENA BOLIVIANA COMUNITARIA INTERCULTURAL PRODUCTIVA CASIMIRO HUANCA</t>
  </si>
  <si>
    <t>UNIVERSIDAD INDÍGENA BOLIVIANA COMUNITARIA INTERCULTURAL PRODUCTIVA APIAGUAIKI TUPA</t>
  </si>
  <si>
    <t>SERVICIO DEPARTAMENTAL DE RIEGO – CHUQUISACA</t>
  </si>
  <si>
    <t>SERVICIO DEPARTAMENTAL DE RIEGO - LA PAZ</t>
  </si>
  <si>
    <t>SERVICIO DEPARTAMENTAL DE RIEGO – COCHABAMBA</t>
  </si>
  <si>
    <t>SERVICIO DEPARTAMENTAL DE RIEGO – ORURO</t>
  </si>
  <si>
    <t>SERVICIO DEPARTAMENTAL DE RIEGO – POTOSÍ</t>
  </si>
  <si>
    <t>SERVICIO DEPARTAMENTAL DE RIEGO – TARIJA</t>
  </si>
  <si>
    <t>SERVICIO DEPARTAMENTAL DE RIEGO - SANTA CRUZ</t>
  </si>
  <si>
    <t>SERVICIO DEPARTAMENTAL DE RIEGO – BENI</t>
  </si>
  <si>
    <t>SERVICIO DEPARTAMENTAL DE RIEGO – PANDO</t>
  </si>
  <si>
    <t>AUTORIDAD DE FISCALIZACIÓN DEL JUEGO</t>
  </si>
  <si>
    <t>AUTORIDAD DE REGULACIÓN Y FISCALIZACIÓN DE TELECOMUNICACIONES Y TRANSPORTES</t>
  </si>
  <si>
    <t>AUTORIDAD DE FISCALIZACIÓN Y CONTROL SOCIAL DE AGUA POTABLE Y SANEAMIENTO BÁSICO</t>
  </si>
  <si>
    <t>AUTORIDAD DE FISCALIZACIÓN Y CONTROL SOCIAL DE BOSQUES Y TIERRAS</t>
  </si>
  <si>
    <t>AUTORIDAD DE FISCALIZACIÓN Y CONTROL DE PENSIONES Y SEGUROS</t>
  </si>
  <si>
    <t>AUTORIDAD DE FISCALIZACIÓN Y CONTROL SOCIAL DE ELECTRICIDAD</t>
  </si>
  <si>
    <t>AUTORIDAD DE FISCALIZACIÓN DE EMPRESAS</t>
  </si>
  <si>
    <t>ESCUELA BOLIVIANA INTERCULTURAL DE MÚSICA</t>
  </si>
  <si>
    <t>SERVICIO GENERAL DE IDENTIFICACIÓN PERSONAL</t>
  </si>
  <si>
    <t>SERVICIO GENERAL DE LICENCIAS DE CONDUCIR</t>
  </si>
  <si>
    <t>AGENCIA ESTATAL DE VIVIENDA</t>
  </si>
  <si>
    <t>ESCUELA DE JUECES DEL ESTADO</t>
  </si>
  <si>
    <t>INSTITUTO PLURINACIONAL DE ESTUDIO DE LENGUAS Y CULTURAS</t>
  </si>
  <si>
    <t xml:space="preserve">MUTUAL DE SERVICIOS AL POLICÍA </t>
  </si>
  <si>
    <t>UNIDAD DE INVESTIGACIONES FINANCIERAS</t>
  </si>
  <si>
    <t>AUTORIDAD DE FISCALIZACIÓN Y CONTROL DE COOPERATIVAS</t>
  </si>
  <si>
    <t>AUTORIDAD PLURINACIONAL DE LA MADRE TIERRA (*)</t>
  </si>
  <si>
    <t>CENTRO DE INVESTIGACIONES ARQUEOLÓGICAS, ANTROPOLÓGICAS Y ADM. DE TIWANAKU</t>
  </si>
  <si>
    <t xml:space="preserve">CENTRO INTERNACIONAL DE LA QUINUA </t>
  </si>
  <si>
    <t xml:space="preserve">FONDO DE DESARROLLO INDÍGENA </t>
  </si>
  <si>
    <t>AGENCIA DE GOBIERNO ELECTRÓNICO Y TECNOLOGÍAS DE INFORMACIÓN Y COMUNICACIÓN</t>
  </si>
  <si>
    <t>COMITÉ ORGANIZADOR DE LOS XI JUEGOS SURAMERICANOS COCHABAMBA 2018</t>
  </si>
  <si>
    <t>AGENCIA BOLIVIANA DE ENERGÍA NUCLEAR</t>
  </si>
  <si>
    <t>DIRECCIÓN ESTRATÉGICA DE DEFENSA DE LOS MANANTIALES DEL SILALA Y TODOS LOS RECURSOS HÍDRICOS EN FRONTERA CON LA REPÚBLICA DE CHILE</t>
  </si>
  <si>
    <t xml:space="preserve">SERVICIO NACIONAL TEXTIL </t>
  </si>
  <si>
    <t>CORPORACIÓN DEL SEGURO SOCIAL MILITAR</t>
  </si>
  <si>
    <t>CAJA NACIONAL DE SALUD</t>
  </si>
  <si>
    <t>CAJA PETROLERA DE SALUD</t>
  </si>
  <si>
    <t xml:space="preserve">CAJA BANCARIA ESTATAL DE SALUD </t>
  </si>
  <si>
    <t>CAJA DE SALUD DEL SERVICIO NACIONAL DE CAMINOS Y RAMAS ANEXAS</t>
  </si>
  <si>
    <t>CAJA DE SALUD CORDES</t>
  </si>
  <si>
    <t>SEGURO SOCIAL UNIVERSITARIO DE COCHABAMBA</t>
  </si>
  <si>
    <t>SEGURO SOCIAL UNIVERSITARIO DE ORURO</t>
  </si>
  <si>
    <t>SEGURO SOCIAL UNIVERSITARIO DE SANTA CRUZ</t>
  </si>
  <si>
    <t>SEGURO SOCIAL UNIVERSITARIO DE SUCRE</t>
  </si>
  <si>
    <t>SEGURO SOCIAL UNIVERSITARIO DE LA PAZ</t>
  </si>
  <si>
    <t>SEGURO SOCIAL UNIVERSITARIO DE TARIJA</t>
  </si>
  <si>
    <t>SEGURO SOCIAL UNIVERSITARIO DE POTOSÍ</t>
  </si>
  <si>
    <t>SEGURO SOCIAL UNIVERSITARIO DE BENI</t>
  </si>
  <si>
    <t>SEGURO INTEGRAL DE SALUD</t>
  </si>
  <si>
    <t>ADMINISTRACIÓN DE AEROPUERTOS Y SERVICIOS AUXILIARES A LA NAVEGACIÓN AÉREA</t>
  </si>
  <si>
    <t>YACIMIENTOS PETROLÍFEROS FISCALES BOLIVIANOS</t>
  </si>
  <si>
    <t>EMPRESA NACIONAL DE ELECTRICIDAD</t>
  </si>
  <si>
    <t>CORPORACIÓN MINERA DE BOLIVIA</t>
  </si>
  <si>
    <t>EMPRESA METALÚRGICA VINTO –NACIONALIZADA</t>
  </si>
  <si>
    <t>EMPRESA NACIONAL DE FERROCARRILES – RESIDUAL</t>
  </si>
  <si>
    <t>EMPRESA DE CORREOS DE BOLIVIA</t>
  </si>
  <si>
    <t>TRANSPORTES AÉREOS BOLIVIANOS</t>
  </si>
  <si>
    <t>EMPRESA ESTATAL DE TELEVISIÓN “BOLIVIA TV”</t>
  </si>
  <si>
    <t>CORPORACIÓN DE LAS FUERZAS ARMADAS PARA EL DESARROLLO NACIONAL</t>
  </si>
  <si>
    <t>EMPRESA NAVIERA BOLIVIANA</t>
  </si>
  <si>
    <t>EMPRESA DE APOYO A LA PRODUCCIÓN DE ALIMENTOS</t>
  </si>
  <si>
    <t>EMPRESA SIDERÚRGICA DEL MUTÚN</t>
  </si>
  <si>
    <t>EMPRESA PÚBLICA NACIONAL ESTRATÉGICA LÁCTEOS DE BOLIVIA</t>
  </si>
  <si>
    <t>EMPRESA PÚBLICA NACIONAL ESTRATÉGICA PAPELES DE BOLIVIA</t>
  </si>
  <si>
    <t>EMPRESA PÚBLICA NACIONAL ESTRATÉGICA CARTONES DE BOLIVIA</t>
  </si>
  <si>
    <t>BOLIVIANA DE AVIACIÓN</t>
  </si>
  <si>
    <t>EMPRESA PÚBLICA NACIONAL ESTRATÉGICA CEMENTOS DE BOLIVIA</t>
  </si>
  <si>
    <t>DEPÓSITOS ADUANEROS BOLIVIANOS</t>
  </si>
  <si>
    <t>EMPRESA PÚBLICA NACIONAL ESTRATÉGICA AZÚCAR DE BOLIVIA – BERMEJO</t>
  </si>
  <si>
    <t>EMPRESA BOLIVIANA DE ALMENDRA Y DERIVADOS</t>
  </si>
  <si>
    <t>EMPRESA BOLIVIANA DE INDUSTRIALIZACIÓN DE HIDROCARBUROS</t>
  </si>
  <si>
    <t>AGENCIA BOLIVIANA ESPACIAL</t>
  </si>
  <si>
    <t>EMPRESA AZUCARERA SAN BUENAVENTURA</t>
  </si>
  <si>
    <t>EMPRESA ESTRATÉGICA BOLIVIANA DE CONSTRUCCIÓN Y CONSERVACIÓN DE INFRAESTRUCTURA CIVIL</t>
  </si>
  <si>
    <t>EMPRESA PÚBLICA “QUIPUS”</t>
  </si>
  <si>
    <t>EMPRESA ESTATAL DE TRANSPORTE POR CABLE “MI TELEFÉRICO”</t>
  </si>
  <si>
    <t>EMPRESA ESTATAL “BOLIVIANA DE TURISMO”</t>
  </si>
  <si>
    <t>EMPRESA PÚBLICA YACANA</t>
  </si>
  <si>
    <t>ADMINISTRACIÓN DE SERVICIOS PORTUARIOS – BOLIVIA</t>
  </si>
  <si>
    <t>GESTORA PÚBLICA DE LA SEGURIDAD SOCIAL DE LARGO PLAZO</t>
  </si>
  <si>
    <t>EMPRESA MISICUNI</t>
  </si>
  <si>
    <t>EMPRESA PÚBLICA DEPARTAMENTAL HOTEL TERMINAL – TERMINAL DE BUSES DE ORURO</t>
  </si>
  <si>
    <t>ASAMBLEA LEGISLATIVA PLURINACIONAL</t>
  </si>
  <si>
    <t>ÓRGANO JUDICIAL</t>
  </si>
  <si>
    <t>TRIBUNAL CONSTITUCIONAL PLURINACIONAL</t>
  </si>
  <si>
    <t>ÓRGANO ELECTORAL PLURINACIONAL</t>
  </si>
  <si>
    <t>CONTRALORÍA GENERAL DEL ESTADO</t>
  </si>
  <si>
    <t xml:space="preserve">MINISTERIO PÚBLICO </t>
  </si>
  <si>
    <t xml:space="preserve">DEFENSORÍA DEL PUEBLO </t>
  </si>
  <si>
    <t>PROCURADURÍA GENERAL DEL ESTADO</t>
  </si>
  <si>
    <t>EMPRESA TARIJEÑA DEL GAS</t>
  </si>
  <si>
    <t>COMPLEJO AGROINDUSTRIAL BUENA VISTA</t>
  </si>
  <si>
    <t>SERVICIO AUTÓNOMO MUNICIPAL DE AGUA POTABLE Y ALCANTARILLADO</t>
  </si>
  <si>
    <t>SERVICIO MUNICIPAL DE AGUA POTABLE Y ALCANTARILLADO</t>
  </si>
  <si>
    <t>EMPRESA LOCAL DE AGUA POTABLE Y ALCANTARILLADO SUCRE</t>
  </si>
  <si>
    <t>ADMINISTRACIÓN AUTÓNOMA PARA OBRAS SANITARIAS – POTOSÍ</t>
  </si>
  <si>
    <t>SERVICIO LOCAL DE ACUEDUCTOS Y ALCANTARILLADO – ORURO</t>
  </si>
  <si>
    <t>FONDO NACIONAL DE DESARROLLO REGIONAL</t>
  </si>
  <si>
    <t>FONDO DE DESARROLLO DEL SISTEMA FINANCIERO Y APOYO AL SECTOR PRODUCTIVO (*)</t>
  </si>
  <si>
    <t>FONDO ROTATORIO DE FOMENTO PRODUCTIVO REGIONAL</t>
  </si>
  <si>
    <t>GOBIERNO AUTÓNOMO DEPARTAMENTAL DE CHUQUISACA</t>
  </si>
  <si>
    <t>GOBIERNO AUTÓNOMO DEPARTAMENTAL DE LA PAZ</t>
  </si>
  <si>
    <t>GOBIERNO AUTÓNOMO DEPARTAMENTAL DE COCHABAMBA</t>
  </si>
  <si>
    <t>GOBIERNO AUTÓNOMO DEPARTAMENTAL DE ORURO</t>
  </si>
  <si>
    <t>GOBIERNO AUTÓNOMO DEPARTAMENTAL DE POTOSÍ</t>
  </si>
  <si>
    <t>GOBIERNO AUTÓNOMO DEPARTAMENTAL DE TARIJA</t>
  </si>
  <si>
    <t>GOBIERNO AUTÓNOMO DEPARTAMENTAL DE SANTA CRUZ</t>
  </si>
  <si>
    <t>GOBIERNO AUTÓNOMO DEPARTAMENTAL DEL BENI</t>
  </si>
  <si>
    <t>GOBIERNO AUTÓNOMO DEPARTAMENTAL DE PANDO</t>
  </si>
  <si>
    <t>BANCO CENTRAL DE BOLIVIA (*)</t>
  </si>
  <si>
    <t>GOBIERNO AUTÓNOMO MUNICIPAL DE SUCRE</t>
  </si>
  <si>
    <t>GOBIERNO AUTÓNOMO MUNICIPAL DE YOTALA</t>
  </si>
  <si>
    <t>GOBIERNO AUTÓNOMO MUNICIPAL DE POROMA</t>
  </si>
  <si>
    <t>GOBIERNO AUTÓNOMO MUNICIPAL DE VILLA AZURDUY</t>
  </si>
  <si>
    <t>GOBIERNO AUTÓNOMO MUNICIPAL DE TARVITA (VILLA ORÍAS)</t>
  </si>
  <si>
    <t>GOBIERNO AUTÓNOMO MUNICIPAL DE VILLA ZUDAÑEZ (TACOPAYA)</t>
  </si>
  <si>
    <t>GOBIERNO AUTÓNOMO MUNICIPAL DE PRESTO</t>
  </si>
  <si>
    <t>GOBIERNO AUTÓNOMO MUNICIPAL DE VILLA MOJOCOYA</t>
  </si>
  <si>
    <t>GOBIERNO AUTÓNOMO MUNICIPAL DE ICLA</t>
  </si>
  <si>
    <t>GOBIERNO AUTÓNOMO MUNICIPAL DE PADILLA</t>
  </si>
  <si>
    <t>GOBIERNO AUTÓNOMO MUNICIPAL DE TOMINA</t>
  </si>
  <si>
    <t>GOBIERNO AUTÓNOMO MUNICIPAL DE SOPACHUY</t>
  </si>
  <si>
    <t>GOBIERNO AUTÓNOMO MUNICIPAL DE VILLA ALCALÁ</t>
  </si>
  <si>
    <t>GOBIERNO AUTÓNOMO MUNICIPAL DE EL VILLAR</t>
  </si>
  <si>
    <t>GOBIERNO AUTÓNOMO MUNICIPAL DE MONTEAGUDO</t>
  </si>
  <si>
    <t>GOBIERNO AUTÓNOMO MUNICIPAL DE SAN PABLO DE HUACARETA</t>
  </si>
  <si>
    <t>GOBIERNO AUTÓNOMO MUNICIPAL DE TARABUCO</t>
  </si>
  <si>
    <t>GOBIERNO AUTÓNOMO MUNICIPAL DE YAMPARÁEZ</t>
  </si>
  <si>
    <t>GOBIERNO AUTÓNOMO MUNICIPAL DE CAMARGO</t>
  </si>
  <si>
    <t>GOBIERNO AUTÓNOMO MUNICIPAL DE SAN LUCAS</t>
  </si>
  <si>
    <t>GOBIERNO AUTÓNOMO MUNICIPAL DE INCAHUASI</t>
  </si>
  <si>
    <t>GOBIERNO AUTÓNOMO MUNICIPAL DE VILLA SERRANO</t>
  </si>
  <si>
    <t>GOBIERNO AUTÓNOMO MUNICIPAL DE CAMATAQUI (VILLA ABECIA)</t>
  </si>
  <si>
    <t>GOBIERNO AUTÓNOMO MUNICIPAL DE CULPINA</t>
  </si>
  <si>
    <t>GOBIERNO AUTÓNOMO MUNICIPAL DE LAS CARRERAS</t>
  </si>
  <si>
    <t>GOBIERNO AUTÓNOMO MUNICIPAL DE VILLA VACA GUZMÁN</t>
  </si>
  <si>
    <t>GOBIERNO AUTÓNOMO MUNICIPAL DE VILLA DE HUACAYA</t>
  </si>
  <si>
    <t>GOBIERNO AUTÓNOMO MUNICIPAL DE MACHARETI</t>
  </si>
  <si>
    <t>GOBIERNO AUTÓNOMO MUNICIPAL DE VILLA CHARCAS</t>
  </si>
  <si>
    <t>GOBIERNO AUTÓNOMO MUNICIPAL DE LA PAZ</t>
  </si>
  <si>
    <t>GOBIERNO AUTÓNOMO MUNICIPAL DE PALCA</t>
  </si>
  <si>
    <t>GOBIERNO AUTÓNOMO MUNICIPAL DE MECAPACA</t>
  </si>
  <si>
    <t>GOBIERNO AUTÓNOMO MUNICIPAL DE ACHOCALLA</t>
  </si>
  <si>
    <t>GOBIERNO AUTÓNOMO MUNICIPAL DE EL ALTO DE LA PAZ</t>
  </si>
  <si>
    <t>GOBIERNO AUTÓNOMO MUNICIPAL DE VIACHA</t>
  </si>
  <si>
    <t>GOBIERNO AUTÓNOMO MUNICIPAL DE GUAQUI</t>
  </si>
  <si>
    <t>GOBIERNO AUTÓNOMO MUNICIPAL DE TIAHUANACU</t>
  </si>
  <si>
    <t>GOBIERNO AUTÓNOMO MUNICIPAL DE DESAGUADERO</t>
  </si>
  <si>
    <t>GOBIERNO AUTÓNOMO MUNICIPAL DE CARANAVI</t>
  </si>
  <si>
    <t>GOBIERNO AUTÓNOMO MUNICIPAL DE SICASICA (VILLA AROMA)</t>
  </si>
  <si>
    <t>GOBIERNO AUTÓNOMO MUNICIPAL DE UMALA</t>
  </si>
  <si>
    <t>GOBIERNO AUTÓNOMO MUNICIPAL DE AYOAYO</t>
  </si>
  <si>
    <t>GOBIERNO AUTÓNOMO MUNICIPAL DE CALAMARCA</t>
  </si>
  <si>
    <t>GOBIERNO AUTÓNOMO MUNICIPAL DE PATACAMAYA</t>
  </si>
  <si>
    <t>GOBIERNO AUTÓNOMO MUNICIPAL DE COLQUENCHA</t>
  </si>
  <si>
    <t>GOBIERNO AUTÓNOMO MUNICIPAL DE COLLANA</t>
  </si>
  <si>
    <t>GOBIERNO AUTÓNOMO MUNICIPAL DE INQUISIVI</t>
  </si>
  <si>
    <t>GOBIERNO AUTÓNOMO MUNICIPAL DE QUIME</t>
  </si>
  <si>
    <t>GOBIERNO AUTÓNOMO MUNICIPAL DE CAJUATA</t>
  </si>
  <si>
    <t>GOBIERNO AUTÓNOMO MUNICIPAL DE COLQUIRI</t>
  </si>
  <si>
    <t>GOBIERNO AUTÓNOMO MUNICIPAL DE ICHOCA</t>
  </si>
  <si>
    <t>GOBIERNO AUTÓNOMO MUNICIPAL DE VILLA LIBERTAD LICOMA</t>
  </si>
  <si>
    <t>GOBIERNO AUTÓNOMO MUNICIPAL DE ACHACACHI</t>
  </si>
  <si>
    <t>GOBIERNO AUTÓNOMO MUNICIPAL DE ANCORAIMES</t>
  </si>
  <si>
    <t>GOBIERNO AUTÓNOMO MUNICIPAL DE SORATA</t>
  </si>
  <si>
    <t>GOBIERNO AUTÓNOMO MUNICIPAL DE GUANAY</t>
  </si>
  <si>
    <t>GOBIERNO AUTÓNOMO MUNICIPAL DE TACACOMA</t>
  </si>
  <si>
    <t>GOBIERNO AUTÓNOMO MUNICIPAL DE TIPUANI</t>
  </si>
  <si>
    <t>GOBIERNO AUTÓNOMO MUNICIPAL DE QUIABAYA</t>
  </si>
  <si>
    <t>GOBIERNO AUTÓNOMO MUNICIPAL DE COMBAYA</t>
  </si>
  <si>
    <t>GOBIERNO AUTÓNOMO MUNICIPAL DE COPACABANA</t>
  </si>
  <si>
    <t>GOBIERNO AUTÓNOMO MUNICIPAL DE SAN PEDRO DE TIQUINA</t>
  </si>
  <si>
    <t>GOBIERNO AUTÓNOMO MUNICIPAL DE TITO YUPANQUI</t>
  </si>
  <si>
    <t>GOBIERNO AUTÓNOMO MUNICIPAL DE CHUMA</t>
  </si>
  <si>
    <t>GOBIERNO AUTÓNOMO MUNICIPAL DE AYATA</t>
  </si>
  <si>
    <t>GOBIERNO AUTÓNOMO MUNICIPAL DE AUCAPATA</t>
  </si>
  <si>
    <t>GOBIERNO AUTÓNOMO MUNICIPAL DE COROCORO</t>
  </si>
  <si>
    <t>GOBIERNO AUTÓNOMO MUNICIPAL DE CAQUIAVIRI</t>
  </si>
  <si>
    <t>GOBIERNO AUTÓNOMO MUNICIPAL DE CALACOTO</t>
  </si>
  <si>
    <t>GOBIERNO AUTÓNOMO MUNICIPAL DE COMANCHE</t>
  </si>
  <si>
    <t>GOBIERNO AUTÓNOMO MUNICIPAL DE CHARAÑA</t>
  </si>
  <si>
    <t>GOBIERNO AUTÓNOMO MUNICIPAL DE WALDO BALLIVIÁN</t>
  </si>
  <si>
    <t>GOBIERNO AUTÓNOMO MUNICIPAL DE NAZACARA DE PACAJES</t>
  </si>
  <si>
    <t>GOBIERNO AUTÓNOMO MUNICIPAL DE SANTIAGO DE CALLAPA</t>
  </si>
  <si>
    <t>GOBIERNO AUTÓNOMO MUNICIPAL DE PUERTO ACOSTA</t>
  </si>
  <si>
    <t>GOBIERNO AUTÓNOMO MUNICIPAL DE MOCOMOCO</t>
  </si>
  <si>
    <t>GOBIERNO AUTÓNOMO MUNICIPAL DE CARABUCO</t>
  </si>
  <si>
    <t>GOBIERNO AUTÓNOMO MUNICIPAL DE APOLO</t>
  </si>
  <si>
    <t>GOBIERNO AUTÓNOMO MUNICIPAL DE PELECHUCO</t>
  </si>
  <si>
    <t>GOBIERNO AUTÓNOMO MUNICIPAL DE LURIBAY</t>
  </si>
  <si>
    <t>GOBIERNO AUTÓNOMO MUNICIPAL DE SAPAHAQUI</t>
  </si>
  <si>
    <t>GOBIERNO AUTÓNOMO MUNICIPAL DE YACO</t>
  </si>
  <si>
    <t>GOBIERNO AUTÓNOMO MUNICIPAL DE MALLA</t>
  </si>
  <si>
    <t>GOBIERNO AUTÓNOMO MUNICIPAL DE CAIROMA</t>
  </si>
  <si>
    <t>GOBIERNO AUTÓNOMO MUNICIPAL DE CHULUMANI (VILLA DE LA LIBERTAD)</t>
  </si>
  <si>
    <t>GOBIERNO AUTÓNOMO MUNICIPAL DE IRUPANA (VILLA DE LANZA)</t>
  </si>
  <si>
    <t>GOBIERNO AUTÓNOMO MUNICIPAL DE YANACACHI</t>
  </si>
  <si>
    <t>GOBIERNO AUTÓNOMO MUNICIPAL DE PALOS BLANCOS</t>
  </si>
  <si>
    <t>GOBIERNO AUTÓNOMO MUNICIPAL DE LA ASUNTA</t>
  </si>
  <si>
    <t>GOBIERNO AUTÓNOMO MUNICIPAL DE PUCARANI</t>
  </si>
  <si>
    <t>GOBIERNO AUTÓNOMO MUNICIPAL DE LAJA</t>
  </si>
  <si>
    <t>GOBIERNO AUTÓNOMO MUNICIPAL DE BATALLAS</t>
  </si>
  <si>
    <t>GOBIERNO AUTÓNOMO MUNICIPAL DE PUERTO PÉREZ</t>
  </si>
  <si>
    <t>GOBIERNO AUTÓNOMO MUNICIPAL DE COROICO</t>
  </si>
  <si>
    <t>GOBIERNO AUTÓNOMO MUNICIPAL DE CORIPATA</t>
  </si>
  <si>
    <t>GOBIERNO AUTÓNOMO MUNICIPAL DE IXIAMAS</t>
  </si>
  <si>
    <t>GOBIERNO AUTÓNOMO MUNICIPAL DE SAN BUENAVENTURA</t>
  </si>
  <si>
    <t>GOBIERNO AUTÓNOMO MUNICIPAL DE GENERAL JUAN JOSÉ PÉREZ (CHARAZANI)</t>
  </si>
  <si>
    <t>GOBIERNO AUTÓNOMO MUNICIPAL DE CURVA</t>
  </si>
  <si>
    <t>GOBIERNO AUTÓNOMO MUNICIPAL DE SAN PEDRO DE CURAHUARA</t>
  </si>
  <si>
    <t>GOBIERNO AUTÓNOMO MUNICIPAL DE PAPEL PAMPA</t>
  </si>
  <si>
    <t>GOBIERNO AUTÓNOMO MUNICIPAL DE CHACARILLA</t>
  </si>
  <si>
    <t>GOBIERNO AUTÓNOMO MUNICIPAL DE SANTIAGO DE MACHACA</t>
  </si>
  <si>
    <t>GOBIERNO AUTÓNOMO MUNICIPAL DE CATACORA</t>
  </si>
  <si>
    <t>GOBIERNO AUTÓNOMO MUNICIPAL DE MAPIRI</t>
  </si>
  <si>
    <t>GOBIERNO AUTÓNOMO MUNICIPAL DE TEOPONTE</t>
  </si>
  <si>
    <t>GOBIERNO AUTÓNOMO MUNICIPAL DE SAN ANDRÉS DE MACHACA</t>
  </si>
  <si>
    <t>GOBIERNO AUTÓNOMO MUNICIPAL DE JESÚS DE MACHACA</t>
  </si>
  <si>
    <t>GOBIERNO AUTÓNOMO MUNICIPAL DE TARACO</t>
  </si>
  <si>
    <t>GOBIERNO AUTÓNOMO MUNICIPAL DE HUARINA</t>
  </si>
  <si>
    <t>GOBIERNO AUTÓNOMO MUNICIPAL DE SANTIAGO DE HUATA</t>
  </si>
  <si>
    <t>GOBIERNO AUTÓNOMO MUNICIPAL DE ESCOMA</t>
  </si>
  <si>
    <t>GOBIERNO AUTÓNOMO MUNICIPAL DE HUMANATA</t>
  </si>
  <si>
    <t>GOBIERNO AUTÓNOMO MUNICIPAL DE ALTO BENI</t>
  </si>
  <si>
    <t>GOBIERNO AUTÓNOMO MUNICIPAL DE HUATAJATA</t>
  </si>
  <si>
    <t>GOBIERNO AUTÓNOMO MUNICIPAL DE CHUA COCANI</t>
  </si>
  <si>
    <t>GOBIERNO AUTÓNOMO MUNICIPAL DE COCHABAMBA</t>
  </si>
  <si>
    <t>GOBIERNO AUTÓNOMO MUNICIPAL DE QUILLACOLLO</t>
  </si>
  <si>
    <t>GOBIERNO AUTÓNOMO MUNICIPAL DE SIPESIPE</t>
  </si>
  <si>
    <t>GOBIERNO AUTÓNOMO MUNICIPAL DE TIQUIPAYA</t>
  </si>
  <si>
    <t>GOBIERNO AUTÓNOMO MUNICIPAL DE VINTO</t>
  </si>
  <si>
    <t>GOBIERNO AUTÓNOMO MUNICIPAL DE COLCAPIRHUA</t>
  </si>
  <si>
    <t>GOBIERNO AUTÓNOMO MUNICIPAL DE AIQUILE</t>
  </si>
  <si>
    <t>GOBIERNO AUTÓNOMO MUNICIPAL DE PASORAPA</t>
  </si>
  <si>
    <t>GOBIERNO AUTÓNOMO MUNICIPAL DE OMEREQUE</t>
  </si>
  <si>
    <t>GOBIERNO AUTÓNOMO MUNICIPAL DE INDEPENDENCIA</t>
  </si>
  <si>
    <t>GOBIERNO AUTÓNOMO MUNICIPAL DE MOROCHATA</t>
  </si>
  <si>
    <t>GOBIERNO AUTÓNOMO MUNICIPAL DE SACABA</t>
  </si>
  <si>
    <t>GOBIERNO AUTÓNOMO MUNICIPAL DE COLOMI</t>
  </si>
  <si>
    <t>GOBIERNO AUTÓNOMO MUNICIPAL DE VILLA TUNARI</t>
  </si>
  <si>
    <t>GOBIERNO AUTÓNOMO MUNICIPAL DE PUNATA</t>
  </si>
  <si>
    <t>GOBIERNO AUTÓNOMO MUNICIPAL DE VILLA RIVERO</t>
  </si>
  <si>
    <t>GOBIERNO AUTÓNOMO MUNICIPAL DE SAN BENITO (VILLA JOSÉ QUINTÍN MENDOZA)</t>
  </si>
  <si>
    <t>GOBIERNO AUTÓNOMO MUNICIPAL DE TACACHI</t>
  </si>
  <si>
    <t>GOBIERNO AUTÓNOMO MUNICIPAL VILLA GUALBERTO VILLARROEL</t>
  </si>
  <si>
    <t>GOBIERNO AUTÓNOMO MUNICIPAL DE TARATA</t>
  </si>
  <si>
    <t>GOBIERNO AUTÓNOMO MUNICIPAL DE ANZALDO</t>
  </si>
  <si>
    <t>GOBIERNO AUTÓNOMO MUNICIPAL DE ARBIETO</t>
  </si>
  <si>
    <t>GOBIERNO AUTÓNOMO MUNICIPAL DE SACABAMBA</t>
  </si>
  <si>
    <t>GOBIERNO AUTÓNOMO MUNICIPAL DE CLIZA</t>
  </si>
  <si>
    <t>GOBIERNO AUTÓNOMO MUNICIPAL DE TOCO</t>
  </si>
  <si>
    <t>GOBIERNO AUTÓNOMO MUNICIPAL DE TOLATA</t>
  </si>
  <si>
    <t>GOBIERNO AUTÓNOMO MUNICIPAL DE CAPINOTA</t>
  </si>
  <si>
    <t>GOBIERNO AUTÓNOMO MUNICIPAL DE SANTIVAÑEZ</t>
  </si>
  <si>
    <t>GOBIERNO AUTÓNOMO MUNICIPAL DE SICAYA</t>
  </si>
  <si>
    <t>GOBIERNO AUTÓNOMO MUNICIPAL DE TAPACARI</t>
  </si>
  <si>
    <t>GOBIERNO AUTÓNOMO MUNICIPAL DE TOTORA</t>
  </si>
  <si>
    <t>GOBIERNO AUTÓNOMO MUNICIPAL DE POJO</t>
  </si>
  <si>
    <t>GOBIERNO AUTÓNOMO MUNICIPAL DE POCONA</t>
  </si>
  <si>
    <t>GOBIERNO AUTÓNOMO MUNICIPAL DE CHIMORÉ</t>
  </si>
  <si>
    <t>GOBIERNO AUTÓNOMO MUNICIPAL DE PUERTO VILLARROEL</t>
  </si>
  <si>
    <t>GOBIERNO AUTÓNOMO MUNICIPAL DE ARANI</t>
  </si>
  <si>
    <t>GOBIERNO AUTÓNOMO MUNICIPAL DE VACAS</t>
  </si>
  <si>
    <t>GOBIERNO AUTÓNOMO MUNICIPAL DE ARQUE</t>
  </si>
  <si>
    <t>GOBIERNO AUTÓNOMO MUNICIPAL DE TACOPAYA</t>
  </si>
  <si>
    <t>GOBIERNO AUTÓNOMO MUNICIPAL DE BOLIVAR</t>
  </si>
  <si>
    <t>GOBIERNO AUTÓNOMO MUNICIPAL DE TIRAQUE</t>
  </si>
  <si>
    <t>GOBIERNO AUTÓNOMO MUNICIPAL DE MIZQUE</t>
  </si>
  <si>
    <t>GOBIERNO AUTÓNOMO MUNICIPAL DE VILA VILA</t>
  </si>
  <si>
    <t>GOBIERNO AUTÓNOMO MUNICIPAL DE ALALAY</t>
  </si>
  <si>
    <t>GOBIERNO AUTÓNOMO MUNICIPAL DE ENTRE RIOS</t>
  </si>
  <si>
    <t>GOBIERNO AUTÓNOMO MUNICIPAL DE COCAPATA</t>
  </si>
  <si>
    <t>GOBIERNO AUTÓNOMO MUNICIPAL DE SHINAHOTA</t>
  </si>
  <si>
    <t>GOBIERNO AUTÓNOMO MUNICIPAL DE ORURO</t>
  </si>
  <si>
    <t>GOBIERNO AUTÓNOMO MUNICIPAL DE CARACOLLO</t>
  </si>
  <si>
    <t>GOBIERNO AUTÓNOMO MUNICIPAL DE EL CHORO</t>
  </si>
  <si>
    <t>GOBIERNO AUTÓNOMO MUNICIPAL DE CHALLAPATA</t>
  </si>
  <si>
    <t>GOBIERNO AUTÓNOMO MUNICIPAL DE SANTUARIO DE QUILLACAS</t>
  </si>
  <si>
    <t>GOBIERNO AUTÓNOMO MUNICIPAL DE HUANUNI</t>
  </si>
  <si>
    <t>GOBIERNO AUTÓNOMO MUNICIPAL DE MACHACAMARCA</t>
  </si>
  <si>
    <t>GOBIERNO AUTÓNOMO MUNICIPAL DE POOPÓ (VILLA POOPÓ)</t>
  </si>
  <si>
    <t>GOBIERNO AUTÓNOMO MUNICIPAL DE PAZÑA</t>
  </si>
  <si>
    <t>GOBIERNO AUTÓNOMO MUNICIPAL DE ANTEQUERA</t>
  </si>
  <si>
    <t>GOBIERNO AUTÓNOMO MUNICIPAL DE EUCALIPTUS</t>
  </si>
  <si>
    <t>GOBIERNO AUTÓNOMO MUNICIPAL DE SANTIAGO DE HUARI</t>
  </si>
  <si>
    <t>GOBIERNO AUTÓNOMO MUNICIPAL DE CORQUE</t>
  </si>
  <si>
    <t>GOBIERNO AUTÓNOMO MUNICIPAL DE CHOQUECOTA</t>
  </si>
  <si>
    <t>GOBIERNO AUTÓNOMO MUNICIPAL DE CURAHUARA DE CARANGAS</t>
  </si>
  <si>
    <t>GOBIERNO AUTÓNOMO MUNICIPAL DE TURCO</t>
  </si>
  <si>
    <t>GOBIERNO AUTÓNOMO MUNICIPAL DE HUACHACALLA</t>
  </si>
  <si>
    <t>GOBIERNO AUTÓNOMO MUNICIPAL DE ESCARA</t>
  </si>
  <si>
    <t>GOBIERNO AUTÓNOMO MUNICIPAL DE CRUZ DE MACHACAMARCA</t>
  </si>
  <si>
    <t>GOBIERNO AUTÓNOMO MUNICIPAL DE YUNGUYO DE LITORAL</t>
  </si>
  <si>
    <t>GOBIERNO AUTÓNOMO MUNICIPAL DE ESMERALDA</t>
  </si>
  <si>
    <t>GOBIERNO AUTÓNOMO MUNICIPAL DE TOLEDO</t>
  </si>
  <si>
    <t>GOBIERNO AUTÓNOMO MUNICIPAL DE ANDAMARCA (SANTIAGO DE ANDAMARCA)</t>
  </si>
  <si>
    <t>GOBIERNO AUTÓNOMO MUNICIPAL DE BELÉN DE ANDAMARCA</t>
  </si>
  <si>
    <t>GOBIERNO AUTÓNOMO MUNICIPAL DE SALINAS DE GARCI MENDOZA</t>
  </si>
  <si>
    <t>GOBIERNO AUTÓNOMO MUNICIPAL DE PAMPA AULLAGAS</t>
  </si>
  <si>
    <t>GOBIERNO AUTÓNOMO MUNICIPAL DE LA RIVERA</t>
  </si>
  <si>
    <t>GOBIERNO AUTÓNOMO MUNICIPAL DE TODOS SANTOS</t>
  </si>
  <si>
    <t>GOBIERNO AUTÓNOMO MUNICIPAL DE CARANGAS</t>
  </si>
  <si>
    <t>GOBIERNO AUTÓNOMO MUNICIPAL DE SABAYA</t>
  </si>
  <si>
    <t>GOBIERNO AUTÓNOMO MUNICIPAL DE COIPASA</t>
  </si>
  <si>
    <t>GOBIERNO AUTÓNOMO MUNICIPAL DE CHIPAYA</t>
  </si>
  <si>
    <t>GOBIERNO AUTÓNOMO MUNICIPAL DE HUAYLLAMARCA (SANTIAGO DE HUAYLLAMARCA)</t>
  </si>
  <si>
    <t>GOBIERNO AUTÓNOMO MUNICIPAL DE SORACACHI</t>
  </si>
  <si>
    <t>GOBIERNO AUTÓNOMO MUNICIPAL DE POTOSÍ</t>
  </si>
  <si>
    <t>GOBIERNO AUTÓNOMO MUNICIPAL DE TINGUIPAYA</t>
  </si>
  <si>
    <t>GOBIERNO AUTÓNOMO MUNICIPAL DE YOCALLA</t>
  </si>
  <si>
    <t>GOBIERNO AUTÓNOMO MUNICIPAL DE URMIRI</t>
  </si>
  <si>
    <t>GOBIERNO AUTÓNOMO MUNICIPAL DE UNCÍA</t>
  </si>
  <si>
    <t>GOBIERNO AUTÓNOMO MUNICIPAL DE CHAYANTA</t>
  </si>
  <si>
    <t>GOBIERNO AUTÓNOMO MUNICIPAL DE LLALLAGUA</t>
  </si>
  <si>
    <t>GOBIERNO AUTÓNOMO MUNICIPAL DE BETANZOS</t>
  </si>
  <si>
    <t>GOBIERNO AUTÓNOMO MUNICIPAL DE CHAQUI</t>
  </si>
  <si>
    <t>GOBIERNO AUTÓNOMO MUNICIPAL DE TACOBAMBA</t>
  </si>
  <si>
    <t>GOBIERNO AUTÓNOMO MUNICIPAL DE COLQUECHACA</t>
  </si>
  <si>
    <t>GOBIERNO AUTÓNOMO MUNICIPAL DE RAVELO</t>
  </si>
  <si>
    <t>GOBIERNO AUTÓNOMO MUNICIPAL DE POCOATA</t>
  </si>
  <si>
    <t>GOBIERNO AUTÓNOMO MUNICIPAL DE OCURÍ</t>
  </si>
  <si>
    <t>GOBIERNO AUTÓNOMO MUNICIPAL DE SAN PEDRO DE BUENA VISTA</t>
  </si>
  <si>
    <t>GOBIERNO AUTÓNOMO MUNICIPAL DE TORO TORO</t>
  </si>
  <si>
    <t>GOBIERNO AUTÓNOMO MUNICIPAL DE COTAGAITA</t>
  </si>
  <si>
    <t>GOBIERNO AUTÓNOMO MUNICIPAL DE VITICHI</t>
  </si>
  <si>
    <t>GOBIERNO AUTÓNOMO MUNICIPAL DE TUPIZA</t>
  </si>
  <si>
    <t>GOBIERNO AUTÓNOMO MUNICIPAL DE ATOCHA</t>
  </si>
  <si>
    <t>GOBIERNO AUTÓNOMO MUNICIPAL DE COLCHA"K" (VILLA MARTÍN)</t>
  </si>
  <si>
    <t>GOBIERNO AUTÓNOMO MUNICIPAL DE SAN PEDRO DE QUEMES</t>
  </si>
  <si>
    <t>GOBIERNO AUTÓNOMO MUNICIPAL DE SAN PABLO DE LÍPEZ</t>
  </si>
  <si>
    <t>GOBIERNO AUTÓNOMO MUNICIPAL DE MOJINETE</t>
  </si>
  <si>
    <t>GOBIERNO AUTÓNOMO MUNICIPAL DE SAN ANTONIO DE ESMORUCO</t>
  </si>
  <si>
    <t>GOBIERNO AUTÓNOMO MUNICIPAL DE SACACA (VILLA DE SACACA)</t>
  </si>
  <si>
    <t>GOBIERNO AUTÓNOMO MUNICIPAL DE CARIPUYO</t>
  </si>
  <si>
    <t>GOBIERNO AUTÓNOMO MUNICIPAL DE PUNA (VILLA TALAVERA)</t>
  </si>
  <si>
    <t>GOBIERNO AUTÓNOMO MUNICIPAL DE CAIZA "D"</t>
  </si>
  <si>
    <t>GOBIERNO AUTÓNOMO MUNICIPAL DE UYUNI</t>
  </si>
  <si>
    <t>GOBIERNO AUTÓNOMO MUNICIPAL DE TOMAVE</t>
  </si>
  <si>
    <t>GOBIERNO AUTÓNOMO MUNICIPAL DE PORCO</t>
  </si>
  <si>
    <t>GOBIERNO AUTÓNOMO MUNICIPAL DE ARAMPAMPA</t>
  </si>
  <si>
    <t>GOBIERNO AUTÓNOMO MUNICIPAL DE ACASIO</t>
  </si>
  <si>
    <t>GOBIERNO AUTÓNOMO MUNICIPAL DE LLICA</t>
  </si>
  <si>
    <t>GOBIERNO AUTÓNOMO MUNICIPAL DE TAHUA</t>
  </si>
  <si>
    <t>GOBIERNO AUTÓNOMO MUNICIPAL DE VILLAZÓN</t>
  </si>
  <si>
    <t>GOBIERNO AUTÓNOMO MUNICIPAL DE SAN AGUSTÍN</t>
  </si>
  <si>
    <t>GOBIERNO AUTÓNOMO MUNICIPAL DE CKOCHAS</t>
  </si>
  <si>
    <t>GOBIERNO AUTÓNOMO MUNICIPAL DE CHUQUIHUTA AYLLU JUCUMANI</t>
  </si>
  <si>
    <t>GOBIERNO AUTÓNOMO MUNICIPAL DE TARIJA</t>
  </si>
  <si>
    <t>GOBIERNO AUTÓNOMO MUNICIPAL DE PADCAYA</t>
  </si>
  <si>
    <t>GOBIERNO AUTÓNOMO MUNICIPAL DE BERMEJO</t>
  </si>
  <si>
    <t>GOBIERNO AUTÓNOMO MUNICIPAL DE YACUIBA</t>
  </si>
  <si>
    <t>GOBIERNO AUTÓNOMO MUNICIPAL DE CARAPARÍ</t>
  </si>
  <si>
    <t>GOBIERNO AUTÓNOMO MUNICIPAL DE VILLAMONTES</t>
  </si>
  <si>
    <t>GOBIERNO AUTÓNOMO MUNICIPAL DE URIONDO (CONCEPCIÓN)</t>
  </si>
  <si>
    <t>GOBIERNO AUTÓNOMO MUNICIPAL DE YUNCHARA</t>
  </si>
  <si>
    <t>GOBIERNO AUTÓNOMO MUNICIPAL DE SAN LORENZO</t>
  </si>
  <si>
    <t>GOBIERNO AUTÓNOMO MUNICIPAL DE EL PUENTE</t>
  </si>
  <si>
    <t>GOBIERNO AUTÓNOMO MUNICIPAL DE ENTRE RÍOS</t>
  </si>
  <si>
    <t>GOBIERNO AUTÓNOMO MUNICIPAL DE SANTA CRUZ DE LA SIERRA</t>
  </si>
  <si>
    <t>GOBIERNO AUTÓNOMO MUNICIPAL DE COTOCA</t>
  </si>
  <si>
    <t>GOBIERNO AUTÓNOMO MUNICIPAL DE PORONGO (AYACUCHO)</t>
  </si>
  <si>
    <t>GOBIERNO AUTÓNOMO MUNICIPAL DE LA GUARDIA</t>
  </si>
  <si>
    <t>GOBIERNO AUTÓNOMO MUNICIPAL DE EL TORNO</t>
  </si>
  <si>
    <t>GOBIERNO AUTÓNOMO MUNICIPAL DE WARNES</t>
  </si>
  <si>
    <t>GOBIERNO AUTÓNOMO MUNICIPAL DE SAN IGNACIO (SAN IGNACIO DE VELASCO)</t>
  </si>
  <si>
    <t>GOBIERNO AUTÓNOMO MUNICIPAL DE SAN MIGUEL (SAN MIGUEL DE VELASCO)</t>
  </si>
  <si>
    <t>GOBIERNO AUTÓNOMO MUNICIPAL DE SAN RAFAEL</t>
  </si>
  <si>
    <t>GOBIERNO AUTÓNOMO MUNICIPAL DE BUENA VISTA</t>
  </si>
  <si>
    <t>GOBIERNO AUTÓNOMO MUNICIPAL DE SAN CARLOS</t>
  </si>
  <si>
    <t>GOBIERNO AUTÓNOMO MUNICIPAL DE YAPACANÍ</t>
  </si>
  <si>
    <t>GOBIERNO AUTÓNOMO MUNICIPAL DE SAN JOSÉ</t>
  </si>
  <si>
    <t>GOBIERNO AUTÓNOMO MUNICIPAL DE PAILÓN</t>
  </si>
  <si>
    <t>GOBIERNO AUTÓNOMO MUNICIPAL DE ROBORÉ</t>
  </si>
  <si>
    <t>GOBIERNO AUTÓNOMO MUNICIPAL DE PORTACHUELO</t>
  </si>
  <si>
    <t>GOBIERNO AUTÓNOMO MUNICIPAL DE SANTA ROSA DEL SARA</t>
  </si>
  <si>
    <t>GOBIERNO AUTÓNOMO MUNICIPAL DE LAGUNILLAS</t>
  </si>
  <si>
    <t>GOBIERNO AUTÓNOMO MUNICIPAL DE CHARAGUA</t>
  </si>
  <si>
    <t>GOBIERNO AUTÓNOMO MUNICIPAL DE CABEZAS</t>
  </si>
  <si>
    <t>GOBIERNO AUTÓNOMO MUNICIPAL DE CUEVO</t>
  </si>
  <si>
    <t>GOBIERNO AUTÓNOMO MUNICIPAL DE GUTIÉRREZ</t>
  </si>
  <si>
    <t>GOBIERNO AUTÓNOMO MUNICIPAL DE CAMIRI</t>
  </si>
  <si>
    <t>GOBIERNO AUTÓNOMO MUNICIPAL DE BOYUIBE</t>
  </si>
  <si>
    <t>GOBIERNO AUTÓNOMO MUNICIPAL DE VALLEGRANDE</t>
  </si>
  <si>
    <t>GOBIERNO AUTÓNOMO MUNICIPAL DE TRIGAL</t>
  </si>
  <si>
    <t>GOBIERNO AUTÓNOMO MUNICIPAL DE MORO MORO</t>
  </si>
  <si>
    <t>GOBIERNO AUTÓNOMO MUNICIPAL DE POSTRER VALLE</t>
  </si>
  <si>
    <t>GOBIERNO AUTÓNOMO MUNICIPAL DE PUCARA</t>
  </si>
  <si>
    <t>GOBIERNO AUTÓNOMO MUNICIPAL DE SAMAIPATA</t>
  </si>
  <si>
    <t>GOBIERNO AUTÓNOMO MUNICIPAL DE PAMPA GRANDE</t>
  </si>
  <si>
    <t>GOBIERNO AUTÓNOMO MUNICIPAL DE MAIRANA</t>
  </si>
  <si>
    <t>GOBIERNO AUTÓNOMO MUNICIPAL DE QUIRUSILLAS</t>
  </si>
  <si>
    <t>GOBIERNO AUTÓNOMO MUNICIPAL DE MONTERO</t>
  </si>
  <si>
    <t>GOBIERNO AUTÓNOMO MUNICIPAL DE GENERAL AGUSTÍN SAAVEDRA</t>
  </si>
  <si>
    <t>GOBIERNO AUTÓNOMO MUNICIPAL DE MINEROS</t>
  </si>
  <si>
    <t>GOBIERNO AUTÓNOMO MUNICIPAL DE CONCEPCIÓN</t>
  </si>
  <si>
    <t>GOBIERNO AUTÓNOMO MUNICIPAL DE SAN JAVIER</t>
  </si>
  <si>
    <t>GOBIERNO AUTÓNOMO MUNICIPAL DE SAN JULIÁN</t>
  </si>
  <si>
    <t>GOBIERNO AUTÓNOMO MUNICIPAL DE SAN MATÍAS</t>
  </si>
  <si>
    <t>GOBIERNO AUTÓNOMO MUNICIPAL DE COMARAPA</t>
  </si>
  <si>
    <t>GOBIERNO AUTÓNOMO MUNICIPAL DE SAIPINA</t>
  </si>
  <si>
    <t>GOBIERNO AUTÓNOMO MUNICIPAL DE PUERTO SUÁREZ</t>
  </si>
  <si>
    <t>GOBIERNO AUTÓNOMO MUNICIPAL DE PUERTO QUIJARRO</t>
  </si>
  <si>
    <t>GOBIERNO AUTÓNOMO MUNICIPAL DE ASCENCIÓN DE GUARAYOS</t>
  </si>
  <si>
    <t>GOBIERNO AUTÓNOMO MUNICIPAL DE URUBICHA</t>
  </si>
  <si>
    <t>GOBIERNO AUTÓNOMO MUNICIPAL DE OKINAWA UNO</t>
  </si>
  <si>
    <t>GOBIERNO AUTÓNOMO MUNICIPAL DE SAN ANTONIO DE LOMERIO</t>
  </si>
  <si>
    <t>GOBIERNO AUTÓNOMO MUNICIPAL DE SAN RAMÓN</t>
  </si>
  <si>
    <t>GOBIERNO AUTÓNOMO MUNICIPAL DE EL CARMEN RIVERO TÓRREZ</t>
  </si>
  <si>
    <t>GOBIERNO AUTÓNOMO MUNICIPAL DE SAN JUAN</t>
  </si>
  <si>
    <t>GOBIERNO AUTÓNOMO MUNICIPAL DE FERNÁNDEZ ALONSO</t>
  </si>
  <si>
    <t>GOBIERNO AUTÓNOMO MUNICIPAL DE SAN PEDRO</t>
  </si>
  <si>
    <t>GOBIERNO AUTÓNOMO MUNICIPAL DE CUATRO CAÑADAS</t>
  </si>
  <si>
    <t>GOBIERNO AUTÓNOMO MUNICIPAL DE COLPA BÉLGICA</t>
  </si>
  <si>
    <t>GOBIERNO AUTÓNOMO MUNICIPAL DE TRINIDAD</t>
  </si>
  <si>
    <t>GOBIERNO AUTÓNOMO MUNICIPAL DE RIBERALTA</t>
  </si>
  <si>
    <t>GOBIERNO AUTÓNOMO MUNICIPAL DE PUERTO GUAYARAMERÍN</t>
  </si>
  <si>
    <t>GOBIERNO AUTÓNOMO MUNICIPAL DE REYES</t>
  </si>
  <si>
    <t>GOBIERNO AUTÓNOMO MUNICIPAL DE PUERTO RURRENABAQUE</t>
  </si>
  <si>
    <t>GOBIERNO AUTÓNOMO MUNICIPAL DE SAN BORJA</t>
  </si>
  <si>
    <t>GOBIERNO AUTÓNOMO MUNICIPAL DE SANTA ROSA</t>
  </si>
  <si>
    <t>GOBIERNO AUTÓNOMO MUNICIPAL DE SANTA ANA</t>
  </si>
  <si>
    <t>GOBIERNO AUTÓNOMO MUNICIPAL DE SAN IGNACIO</t>
  </si>
  <si>
    <t>GOBIERNO AUTÓNOMO MUNICIPAL DE LORETO</t>
  </si>
  <si>
    <t>GOBIERNO AUTÓNOMO MUNICIPAL DE SAN ANDRÉS</t>
  </si>
  <si>
    <t>GOBIERNO AUTÓNOMO MUNICIPAL DE SAN JOAQUÍN</t>
  </si>
  <si>
    <t>GOBIERNO AUTÓNOMO MUNICIPAL DE PUERTO SÍLES</t>
  </si>
  <si>
    <t>GOBIERNO AUTÓNOMO MUNICIPAL DE MAGDALENA</t>
  </si>
  <si>
    <t>GOBIERNO AUTÓNOMO MUNICIPAL DE BAURES</t>
  </si>
  <si>
    <t>GOBIERNO AUTÓNOMO MUNICIPAL DE HUACARAJE</t>
  </si>
  <si>
    <t>GOBIERNO AUTÓNOMO MUNICIPAL DE EXALTACIÓN</t>
  </si>
  <si>
    <t>GOBIERNO AUTÓNOMO MUNICIPAL DE COBIJA</t>
  </si>
  <si>
    <t>GOBIERNO AUTÓNOMO MUNICIPAL DE PORVENIR</t>
  </si>
  <si>
    <t>GOBIERNO AUTÓNOMO MUNICIPAL DE BOLPEBRA</t>
  </si>
  <si>
    <t>GOBIERNO AUTÓNOMO MUNICIPAL DE BELLA FLOR</t>
  </si>
  <si>
    <t>GOBIERNO AUTÓNOMO MUNICIPAL DE PUERTO RICO</t>
  </si>
  <si>
    <t>GOBIERNO AUTÓNOMO MUNICIPAL DE FILADELFIA</t>
  </si>
  <si>
    <t>GOBIERNO AUTÓNOMO MUNICIPAL DE PUERTO GONZALO MORENO</t>
  </si>
  <si>
    <t>GOBIERNO AUTÓNOMO MUNICIPAL DE SENA</t>
  </si>
  <si>
    <t>GOBIERNO AUTÓNOMO MUNICIPAL DE SANTA ROSA DEL ABUNÁ</t>
  </si>
  <si>
    <t>GOBIERNO AUTÓNOMO MUNICIPAL DE INGAVI (HUMAITA)</t>
  </si>
  <si>
    <t>GOBIERNO AUTÓNOMO MUNICIPAL DE NUEVA ESPERANZA</t>
  </si>
  <si>
    <t>GOBIERNO AUTÓNOMO MUNICIPAL DE VILLA NUEVA (LOMA ALTA)</t>
  </si>
  <si>
    <t>GOBIERNO AUTÓNOMO MUNICIPAL DE SANTOS MERCADO</t>
  </si>
  <si>
    <t>EMPRESA MUNICIPAL DE GESTIÓN DE RESIDUOS SÓLIDOS</t>
  </si>
  <si>
    <t>EMPRESA MUNICIPAL DE AGUA POTABLE Y ALCANTARILLADO SACABA</t>
  </si>
  <si>
    <t>EMPRESA MUNICIPAL DE ÁREAS VERDES Y RECREACIÓN ALTERNATIVA</t>
  </si>
  <si>
    <t>SERVICIO DE CUENCAS (SEARPI)</t>
  </si>
  <si>
    <t>EMPRESA MUNICIPAL DE AGUA POTABLE Y ALCANTARILLADO VIACHA</t>
  </si>
  <si>
    <t>ENTIDAD MUNICIPAL DE ASEO URBANO SUCRE</t>
  </si>
  <si>
    <t>EMPRESA MUNICIPAL DE ÁREAS VERDES SUCRE</t>
  </si>
  <si>
    <t>EMPRESA MUNICIPAL DE SERVICIOS DE ASEO</t>
  </si>
  <si>
    <t>EMPRESA MUNICIPAL DE ÁREAS VERDES, PARQUES Y FORESTACIÓN</t>
  </si>
  <si>
    <t>EMPRESA MUNICIPAL DE ASFALTOS Y VÍAS</t>
  </si>
  <si>
    <t>ENTIDAD DESCENTRALIZADA UMMIPRE PROMAN</t>
  </si>
  <si>
    <t>EMPRESA PÚBLICA DEPARTAMENTAL ESTRATÉGICA DE AGUAS - LA PAZ</t>
  </si>
  <si>
    <t>EMPRESA PÚBLICA MUNICIPAL DE SERVICIOS DE AGUA POTABLE Y ALCANTARILLADO SANITARIO COBIJA</t>
  </si>
  <si>
    <t>EMPRESA MUNICIPAL DE ASEO DE EL ALTO</t>
  </si>
  <si>
    <t>ENTIDAD MATADERO FRIGORÍFICO MUNICIPAL DE TARIJA</t>
  </si>
  <si>
    <t>ENTIDAD ASEO MUNICIPAL DE TARIJA</t>
  </si>
  <si>
    <t>ENTIDAD OBRAS PÚBLICAS MUNICIPALES DE TARIJA</t>
  </si>
  <si>
    <t>ENTIDAD DE ORDENAMIENTO TERRITORIAL DE TARIJA</t>
  </si>
  <si>
    <t>ENTIDAD ORDEN Y SEGURIDAD CIUDADANA MUNICIPAL DE TARIJA</t>
  </si>
  <si>
    <t>EMPRESA MUNICIPAL AUTÓNOMA DE AGUA POTABLE Y ALCANTARILLADO DE YACUIBA</t>
  </si>
  <si>
    <t>EMPRESA MUNICIPAL DE AGUA POTABLE Y ALCANTARILLADO SANITARIO DE URIONDO</t>
  </si>
  <si>
    <t>MINISTERIO DE CULTURAS Y TURISMO</t>
  </si>
  <si>
    <t>MINISTERIO DE EDUCACIÓN</t>
  </si>
  <si>
    <t xml:space="preserve">MINISTERIO DE SALUD </t>
  </si>
  <si>
    <t xml:space="preserve">MINISTERIO DE HIDROCARBUROS Y ENERGÍA </t>
  </si>
  <si>
    <t>MINISTERIO DE DEFENSA</t>
  </si>
  <si>
    <t>MINISTERIO DE LA PRESIDENCIA</t>
  </si>
  <si>
    <t>MINISTERIO DE ECONOMÍA Y FINANZAS PÚBLICA</t>
  </si>
  <si>
    <t xml:space="preserve"> MINISTERIO DE DESARROLLO RURAL Y TIERRAS</t>
  </si>
  <si>
    <t>MINISTERIO DE AUTONOMÍAS</t>
  </si>
  <si>
    <t>BANCO CENTRAL DE BOLIVIA</t>
  </si>
  <si>
    <t>MINISTERIO DE TRABAJO , EMPLEO Y PREVISIÓN SOCIAL</t>
  </si>
  <si>
    <t xml:space="preserve"> MINISTERIO DE OBRAS PÚBLICAS, SERVICIOS Y VIVIENDA</t>
  </si>
  <si>
    <t xml:space="preserve"> MINISTERIO DE COMUNICACIÓN</t>
  </si>
  <si>
    <t>MINISTERIO DE MEDIO AMBIENTE Y AGUAS</t>
  </si>
  <si>
    <t>NO APLICA</t>
  </si>
  <si>
    <t>GOBIERNOS AUTÓNOMOS MUNICIPALES DEL DEPARTAMENTO DE CHUQUISACA</t>
  </si>
  <si>
    <t>GOBIERNOS AUTÓNOMOS MUNICIPALES DEL DEPARTAMENTO DE LA PAZ</t>
  </si>
  <si>
    <t>GOBIERNOS AUTÓNOMOS MUNICIPALES DEL DEPARTAMENTO DE COCHABAMBA</t>
  </si>
  <si>
    <t>GOBIERNOS AUTÓNOMOS MUNICIPALES DEL DEPARTAMENTO DE ORURO</t>
  </si>
  <si>
    <t>GOBIERNOS AUTÓNOMOS MUNICIPALES DEL DEPARTAMENTO DE POTOSÍ</t>
  </si>
  <si>
    <t>GOBIERNOS AUTÓNOMOS MUNICIPALES DEL DEPARTAMENTO DE TARIJA</t>
  </si>
  <si>
    <t>GOBIERNOS AUTÓNOMOS MUNICIPALES DEL DEPARTAMENTO DE SANTA CRUZ</t>
  </si>
  <si>
    <t>GOBIERNOS AUTÓNOMOS MUNICIPALES DEL DEPARTAMENTO DE BENI</t>
  </si>
  <si>
    <t>GOBIERNOS AUTÓNOMOS MUNICIPALES DEL DEPARTAMENTO DE PANDO</t>
  </si>
  <si>
    <t xml:space="preserve"> GOBIERNO AUTÓNOMO MUNICIPAL DE VIACHA</t>
  </si>
  <si>
    <t>001</t>
  </si>
  <si>
    <t>02</t>
  </si>
  <si>
    <t>3.14. Alineación PEI respecto al PDES</t>
  </si>
  <si>
    <t>4.14. Detalle las tres principales normas (Ley, D.S., R.S. etc.) con las que la Entidad desempeña sus funciones.</t>
  </si>
  <si>
    <t>7.1.11. N° de contrataciones efectuadas vía licitación o equivalente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</si>
</sst>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7.5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7.5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17365D"/>
      <name val="Calibri"/>
      <family val="2"/>
      <scheme val="minor"/>
    </font>
    <font>
      <b/>
      <sz val="11"/>
      <color rgb="FF365F9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Fill="1"/>
    <xf numFmtId="0" fontId="1" fillId="0" borderId="0" xfId="0" applyFont="1" applyFill="1" applyBorder="1"/>
    <xf numFmtId="0" fontId="2" fillId="0" borderId="5" xfId="0" applyFont="1" applyBorder="1"/>
    <xf numFmtId="0" fontId="1" fillId="0" borderId="6" xfId="0" applyFont="1" applyBorder="1"/>
    <xf numFmtId="0" fontId="2" fillId="0" borderId="6" xfId="0" applyFont="1" applyBorder="1"/>
    <xf numFmtId="0" fontId="1" fillId="0" borderId="7" xfId="0" applyFont="1" applyBorder="1"/>
    <xf numFmtId="0" fontId="1" fillId="0" borderId="8" xfId="0" applyFont="1" applyFill="1" applyBorder="1"/>
    <xf numFmtId="0" fontId="2" fillId="0" borderId="8" xfId="0" applyFont="1" applyBorder="1"/>
    <xf numFmtId="0" fontId="1" fillId="0" borderId="9" xfId="0" applyFont="1" applyBorder="1"/>
    <xf numFmtId="0" fontId="2" fillId="0" borderId="0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/>
    <xf numFmtId="0" fontId="8" fillId="0" borderId="0" xfId="0" applyFont="1"/>
    <xf numFmtId="0" fontId="8" fillId="0" borderId="0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8" fillId="0" borderId="8" xfId="0" applyFont="1" applyBorder="1"/>
    <xf numFmtId="0" fontId="8" fillId="0" borderId="0" xfId="0" applyFont="1" applyBorder="1" applyAlignment="1">
      <alignment wrapText="1"/>
    </xf>
    <xf numFmtId="0" fontId="8" fillId="0" borderId="0" xfId="0" applyFont="1" applyBorder="1"/>
    <xf numFmtId="0" fontId="8" fillId="0" borderId="9" xfId="0" applyFont="1" applyBorder="1"/>
    <xf numFmtId="0" fontId="1" fillId="0" borderId="0" xfId="0" applyFont="1" applyBorder="1" applyAlignment="1">
      <alignment horizontal="right"/>
    </xf>
    <xf numFmtId="0" fontId="1" fillId="0" borderId="9" xfId="0" applyFont="1" applyBorder="1" applyAlignment="1">
      <alignment horizontal="center" wrapText="1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0" fillId="0" borderId="11" xfId="0" applyFont="1" applyBorder="1"/>
    <xf numFmtId="0" fontId="2" fillId="0" borderId="0" xfId="0" applyFont="1" applyFill="1" applyBorder="1"/>
    <xf numFmtId="0" fontId="1" fillId="0" borderId="11" xfId="0" applyFont="1" applyFill="1" applyBorder="1"/>
    <xf numFmtId="0" fontId="2" fillId="0" borderId="6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0" fillId="0" borderId="0" xfId="0" applyFont="1" applyBorder="1"/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1" fillId="0" borderId="8" xfId="0" applyFont="1" applyBorder="1" applyAlignment="1">
      <alignment wrapText="1"/>
    </xf>
    <xf numFmtId="0" fontId="11" fillId="2" borderId="20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9" xfId="0" applyFont="1" applyBorder="1"/>
    <xf numFmtId="0" fontId="14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" fillId="0" borderId="9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1" fillId="0" borderId="0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9" fillId="0" borderId="0" xfId="0" applyFont="1" applyFill="1" applyBorder="1"/>
    <xf numFmtId="0" fontId="1" fillId="0" borderId="0" xfId="0" applyFont="1" applyBorder="1" applyAlignment="1">
      <alignment horizontal="right" wrapText="1"/>
    </xf>
    <xf numFmtId="0" fontId="10" fillId="0" borderId="0" xfId="0" applyFont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Alignment="1">
      <alignment horizontal="right"/>
    </xf>
    <xf numFmtId="0" fontId="8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textRotation="90"/>
    </xf>
    <xf numFmtId="0" fontId="2" fillId="0" borderId="0" xfId="0" applyFont="1" applyBorder="1" applyAlignment="1">
      <alignment horizontal="center"/>
    </xf>
    <xf numFmtId="0" fontId="10" fillId="0" borderId="9" xfId="0" applyFont="1" applyBorder="1" applyAlignment="1">
      <alignment vertical="top" wrapText="1"/>
    </xf>
    <xf numFmtId="0" fontId="10" fillId="0" borderId="9" xfId="0" applyFont="1" applyBorder="1"/>
    <xf numFmtId="0" fontId="17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Border="1"/>
    <xf numFmtId="165" fontId="1" fillId="0" borderId="0" xfId="0" applyNumberFormat="1" applyFont="1" applyBorder="1" applyAlignment="1">
      <alignment wrapText="1"/>
    </xf>
    <xf numFmtId="9" fontId="2" fillId="0" borderId="0" xfId="2" applyFont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65" fontId="1" fillId="0" borderId="0" xfId="1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65" fontId="1" fillId="0" borderId="0" xfId="1" applyNumberFormat="1" applyFont="1" applyBorder="1" applyAlignment="1">
      <alignment horizontal="center" wrapText="1"/>
    </xf>
    <xf numFmtId="165" fontId="1" fillId="0" borderId="0" xfId="1" applyNumberFormat="1" applyFont="1" applyBorder="1"/>
    <xf numFmtId="165" fontId="2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165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0" applyBorder="1"/>
    <xf numFmtId="0" fontId="1" fillId="2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indent="1"/>
    </xf>
    <xf numFmtId="0" fontId="19" fillId="0" borderId="0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vertical="center" wrapText="1"/>
    </xf>
    <xf numFmtId="0" fontId="19" fillId="0" borderId="11" xfId="0" applyFont="1" applyBorder="1"/>
    <xf numFmtId="0" fontId="20" fillId="0" borderId="11" xfId="0" applyFont="1" applyBorder="1" applyAlignment="1">
      <alignment horizont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/>
    <xf numFmtId="0" fontId="1" fillId="0" borderId="12" xfId="0" applyFont="1" applyBorder="1" applyAlignment="1">
      <alignment horizontal="center" wrapText="1"/>
    </xf>
    <xf numFmtId="14" fontId="1" fillId="0" borderId="0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12" xfId="0" applyFont="1" applyFill="1" applyBorder="1"/>
    <xf numFmtId="0" fontId="21" fillId="5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1" fillId="0" borderId="0" xfId="0" applyFont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21" fillId="5" borderId="23" xfId="0" applyFont="1" applyFill="1" applyBorder="1" applyAlignment="1">
      <alignment horizontal="center" vertical="center"/>
    </xf>
    <xf numFmtId="0" fontId="0" fillId="0" borderId="22" xfId="0" applyBorder="1"/>
    <xf numFmtId="0" fontId="24" fillId="0" borderId="2" xfId="0" applyFont="1" applyBorder="1" applyAlignment="1">
      <alignment horizontal="left" vertical="center"/>
    </xf>
    <xf numFmtId="0" fontId="2" fillId="0" borderId="5" xfId="0" applyFont="1" applyBorder="1" applyProtection="1"/>
    <xf numFmtId="0" fontId="1" fillId="0" borderId="0" xfId="0" applyFont="1" applyBorder="1" applyProtection="1"/>
    <xf numFmtId="0" fontId="10" fillId="0" borderId="0" xfId="0" applyFont="1" applyBorder="1" applyProtection="1"/>
    <xf numFmtId="0" fontId="10" fillId="0" borderId="11" xfId="0" applyFont="1" applyBorder="1" applyProtection="1"/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wrapText="1"/>
    </xf>
    <xf numFmtId="0" fontId="1" fillId="0" borderId="0" xfId="0" applyFont="1" applyBorder="1" applyAlignment="1" applyProtection="1">
      <alignment horizontal="right"/>
    </xf>
    <xf numFmtId="0" fontId="2" fillId="0" borderId="0" xfId="0" applyFont="1" applyProtection="1"/>
    <xf numFmtId="0" fontId="1" fillId="0" borderId="0" xfId="0" applyFont="1" applyProtection="1"/>
    <xf numFmtId="0" fontId="1" fillId="0" borderId="0" xfId="0" applyFont="1" applyFill="1" applyAlignment="1" applyProtection="1">
      <alignment vertical="center" wrapText="1"/>
    </xf>
    <xf numFmtId="0" fontId="1" fillId="0" borderId="8" xfId="0" applyFont="1" applyBorder="1" applyProtection="1"/>
    <xf numFmtId="0" fontId="2" fillId="0" borderId="0" xfId="0" applyFont="1" applyBorder="1" applyAlignment="1" applyProtection="1">
      <alignment horizontal="right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Border="1" applyProtection="1"/>
    <xf numFmtId="0" fontId="1" fillId="2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Fill="1" applyBorder="1" applyProtection="1"/>
    <xf numFmtId="0" fontId="2" fillId="0" borderId="0" xfId="0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9" fillId="0" borderId="0" xfId="0" applyFont="1" applyBorder="1" applyProtection="1"/>
    <xf numFmtId="0" fontId="2" fillId="0" borderId="11" xfId="0" applyFont="1" applyBorder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" fillId="0" borderId="6" xfId="0" applyFont="1" applyBorder="1" applyProtection="1"/>
    <xf numFmtId="0" fontId="1" fillId="0" borderId="7" xfId="0" applyFont="1" applyBorder="1" applyProtection="1"/>
    <xf numFmtId="0" fontId="1" fillId="0" borderId="9" xfId="0" applyFont="1" applyBorder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/>
    <xf numFmtId="0" fontId="1" fillId="0" borderId="10" xfId="0" applyFont="1" applyBorder="1" applyProtection="1"/>
    <xf numFmtId="0" fontId="1" fillId="0" borderId="11" xfId="0" applyFont="1" applyBorder="1" applyAlignment="1" applyProtection="1">
      <alignment horizontal="center" wrapText="1"/>
    </xf>
    <xf numFmtId="0" fontId="1" fillId="0" borderId="11" xfId="0" applyFont="1" applyBorder="1" applyProtection="1"/>
    <xf numFmtId="0" fontId="1" fillId="0" borderId="12" xfId="0" applyFont="1" applyBorder="1" applyProtection="1"/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/>
    </xf>
    <xf numFmtId="0" fontId="1" fillId="0" borderId="0" xfId="0" applyFont="1" applyFill="1" applyProtection="1"/>
    <xf numFmtId="0" fontId="1" fillId="0" borderId="0" xfId="0" applyFont="1" applyFill="1" applyBorder="1" applyAlignment="1" applyProtection="1"/>
    <xf numFmtId="0" fontId="2" fillId="0" borderId="6" xfId="0" applyFont="1" applyBorder="1" applyProtection="1"/>
    <xf numFmtId="0" fontId="9" fillId="0" borderId="0" xfId="0" applyFont="1" applyBorder="1" applyAlignment="1" applyProtection="1">
      <alignment horizontal="right"/>
    </xf>
    <xf numFmtId="0" fontId="1" fillId="0" borderId="19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left" wrapText="1"/>
    </xf>
    <xf numFmtId="0" fontId="1" fillId="0" borderId="8" xfId="0" applyFont="1" applyFill="1" applyBorder="1" applyProtection="1"/>
    <xf numFmtId="0" fontId="1" fillId="0" borderId="9" xfId="0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vertical="center"/>
    </xf>
    <xf numFmtId="0" fontId="1" fillId="0" borderId="11" xfId="0" applyFont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2" fontId="0" fillId="0" borderId="1" xfId="1" applyNumberFormat="1" applyFont="1" applyBorder="1" applyAlignment="1" applyProtection="1">
      <alignment horizontal="center" vertical="center" wrapText="1"/>
      <protection locked="0"/>
    </xf>
    <xf numFmtId="2" fontId="4" fillId="4" borderId="1" xfId="1" applyNumberFormat="1" applyFont="1" applyFill="1" applyBorder="1" applyAlignment="1">
      <alignment horizontal="center"/>
    </xf>
    <xf numFmtId="2" fontId="4" fillId="4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2" fontId="1" fillId="0" borderId="2" xfId="0" applyNumberFormat="1" applyFont="1" applyBorder="1" applyAlignment="1" applyProtection="1">
      <alignment horizontal="center" vertical="center" wrapText="1"/>
      <protection locked="0"/>
    </xf>
    <xf numFmtId="2" fontId="1" fillId="0" borderId="3" xfId="0" applyNumberFormat="1" applyFont="1" applyBorder="1" applyAlignment="1" applyProtection="1">
      <alignment horizontal="center" vertical="center" wrapText="1"/>
      <protection locked="0"/>
    </xf>
    <xf numFmtId="2" fontId="0" fillId="0" borderId="2" xfId="0" applyNumberFormat="1" applyBorder="1" applyAlignment="1" applyProtection="1">
      <alignment horizontal="center" vertical="center" wrapText="1"/>
      <protection locked="0"/>
    </xf>
    <xf numFmtId="2" fontId="0" fillId="0" borderId="3" xfId="0" applyNumberFormat="1" applyBorder="1" applyAlignment="1" applyProtection="1">
      <alignment horizontal="center" vertical="center" wrapText="1"/>
      <protection locked="0"/>
    </xf>
    <xf numFmtId="2" fontId="1" fillId="0" borderId="1" xfId="1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1" applyNumberFormat="1" applyFont="1" applyBorder="1" applyAlignment="1">
      <alignment horizontal="center" wrapText="1"/>
    </xf>
    <xf numFmtId="2" fontId="1" fillId="0" borderId="0" xfId="1" applyNumberFormat="1" applyFont="1" applyBorder="1"/>
    <xf numFmtId="2" fontId="1" fillId="0" borderId="0" xfId="0" applyNumberFormat="1" applyFont="1" applyBorder="1"/>
    <xf numFmtId="2" fontId="1" fillId="0" borderId="0" xfId="1" applyNumberFormat="1" applyFont="1" applyBorder="1" applyAlignment="1">
      <alignment horizontal="center" vertical="center" wrapText="1"/>
    </xf>
    <xf numFmtId="2" fontId="1" fillId="0" borderId="0" xfId="1" applyNumberFormat="1" applyFont="1" applyBorder="1" applyAlignment="1">
      <alignment vertical="center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Border="1" applyAlignment="1" applyProtection="1">
      <alignment horizontal="center" wrapText="1"/>
    </xf>
    <xf numFmtId="2" fontId="2" fillId="0" borderId="0" xfId="1" applyNumberFormat="1" applyFont="1" applyBorder="1" applyAlignment="1" applyProtection="1">
      <alignment horizontal="center" wrapText="1"/>
    </xf>
    <xf numFmtId="2" fontId="2" fillId="0" borderId="0" xfId="1" applyNumberFormat="1" applyFont="1" applyBorder="1" applyAlignment="1" applyProtection="1">
      <alignment horizontal="center"/>
    </xf>
    <xf numFmtId="2" fontId="1" fillId="0" borderId="0" xfId="0" applyNumberFormat="1" applyFont="1" applyBorder="1" applyProtection="1"/>
    <xf numFmtId="2" fontId="1" fillId="0" borderId="0" xfId="0" applyNumberFormat="1" applyFont="1" applyBorder="1" applyAlignment="1" applyProtection="1">
      <alignment horizontal="center" wrapText="1"/>
    </xf>
    <xf numFmtId="2" fontId="1" fillId="0" borderId="0" xfId="1" applyNumberFormat="1" applyFont="1" applyBorder="1" applyProtection="1"/>
    <xf numFmtId="2" fontId="1" fillId="0" borderId="0" xfId="1" applyNumberFormat="1" applyFont="1" applyBorder="1" applyAlignment="1" applyProtection="1">
      <alignment horizont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1" fillId="0" borderId="0" xfId="1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1" fillId="0" borderId="0" xfId="1" applyNumberFormat="1" applyFont="1" applyFill="1" applyBorder="1" applyAlignment="1">
      <alignment horizontal="center" vertical="center"/>
    </xf>
    <xf numFmtId="2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wrapText="1"/>
    </xf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vertical="center" wrapText="1"/>
    </xf>
    <xf numFmtId="0" fontId="2" fillId="0" borderId="0" xfId="0" applyFont="1" applyAlignment="1" applyProtection="1">
      <alignment horizontal="center"/>
    </xf>
    <xf numFmtId="0" fontId="1" fillId="0" borderId="14" xfId="0" applyFont="1" applyBorder="1" applyAlignment="1" applyProtection="1">
      <alignment horizont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 wrapText="1"/>
      <protection locked="0"/>
    </xf>
    <xf numFmtId="0" fontId="1" fillId="0" borderId="4" xfId="0" applyFont="1" applyFill="1" applyBorder="1" applyAlignment="1" applyProtection="1">
      <alignment horizontal="center" wrapText="1"/>
      <protection locked="0"/>
    </xf>
    <xf numFmtId="0" fontId="1" fillId="0" borderId="3" xfId="0" applyFont="1" applyFill="1" applyBorder="1" applyAlignment="1" applyProtection="1">
      <alignment horizontal="center" wrapText="1"/>
      <protection locked="0"/>
    </xf>
    <xf numFmtId="14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left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 wrapText="1"/>
      <protection hidden="1"/>
    </xf>
    <xf numFmtId="0" fontId="1" fillId="0" borderId="4" xfId="0" applyFont="1" applyBorder="1" applyAlignment="1" applyProtection="1">
      <alignment horizontal="center" wrapText="1"/>
      <protection hidden="1"/>
    </xf>
    <xf numFmtId="0" fontId="1" fillId="0" borderId="3" xfId="0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Fill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2" fontId="1" fillId="0" borderId="1" xfId="1" applyNumberFormat="1" applyFont="1" applyBorder="1" applyAlignment="1" applyProtection="1">
      <alignment horizontal="center" vertical="center" wrapText="1"/>
      <protection locked="0"/>
    </xf>
    <xf numFmtId="2" fontId="0" fillId="0" borderId="2" xfId="0" applyNumberFormat="1" applyBorder="1" applyAlignment="1" applyProtection="1">
      <alignment horizontal="center" vertical="center" wrapText="1"/>
      <protection locked="0"/>
    </xf>
    <xf numFmtId="2" fontId="0" fillId="0" borderId="3" xfId="0" applyNumberFormat="1" applyBorder="1" applyAlignment="1" applyProtection="1">
      <alignment horizontal="center" vertical="center" wrapText="1"/>
      <protection locked="0"/>
    </xf>
    <xf numFmtId="2" fontId="4" fillId="4" borderId="1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2" fontId="0" fillId="0" borderId="1" xfId="1" applyNumberFormat="1" applyFont="1" applyBorder="1" applyAlignment="1" applyProtection="1">
      <alignment horizontal="center" vertical="center" wrapText="1"/>
      <protection locked="0"/>
    </xf>
    <xf numFmtId="2" fontId="0" fillId="0" borderId="4" xfId="1" applyNumberFormat="1" applyFont="1" applyBorder="1" applyAlignment="1" applyProtection="1">
      <alignment horizontal="center" vertical="center" wrapText="1"/>
      <protection locked="0"/>
    </xf>
    <xf numFmtId="2" fontId="0" fillId="0" borderId="3" xfId="1" applyNumberFormat="1" applyFont="1" applyBorder="1" applyAlignment="1" applyProtection="1">
      <alignment horizontal="center" vertical="center" wrapText="1"/>
      <protection locked="0"/>
    </xf>
    <xf numFmtId="2" fontId="0" fillId="0" borderId="2" xfId="1" applyNumberFormat="1" applyFont="1" applyBorder="1" applyAlignment="1" applyProtection="1">
      <alignment horizontal="center" vertical="center" wrapText="1"/>
      <protection locked="0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2" fontId="4" fillId="4" borderId="2" xfId="1" applyNumberFormat="1" applyFont="1" applyFill="1" applyBorder="1" applyAlignment="1">
      <alignment horizontal="center"/>
    </xf>
    <xf numFmtId="2" fontId="4" fillId="4" borderId="3" xfId="1" applyNumberFormat="1" applyFont="1" applyFill="1" applyBorder="1" applyAlignment="1">
      <alignment horizontal="center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2" fontId="2" fillId="4" borderId="1" xfId="1" applyNumberFormat="1" applyFont="1" applyFill="1" applyBorder="1" applyAlignment="1">
      <alignment horizontal="center"/>
    </xf>
    <xf numFmtId="2" fontId="4" fillId="4" borderId="4" xfId="1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2" fontId="4" fillId="4" borderId="1" xfId="1" applyNumberFormat="1" applyFont="1" applyFill="1" applyBorder="1" applyAlignment="1">
      <alignment horizontal="center" vertical="center"/>
    </xf>
    <xf numFmtId="2" fontId="4" fillId="4" borderId="2" xfId="1" applyNumberFormat="1" applyFont="1" applyFill="1" applyBorder="1" applyAlignment="1">
      <alignment horizontal="center" vertical="center"/>
    </xf>
    <xf numFmtId="2" fontId="4" fillId="4" borderId="3" xfId="1" applyNumberFormat="1" applyFont="1" applyFill="1" applyBorder="1" applyAlignment="1">
      <alignment horizontal="center" vertical="center"/>
    </xf>
    <xf numFmtId="2" fontId="2" fillId="4" borderId="1" xfId="1" applyNumberFormat="1" applyFont="1" applyFill="1" applyBorder="1" applyAlignment="1">
      <alignment horizontal="center" vertical="center"/>
    </xf>
    <xf numFmtId="2" fontId="4" fillId="4" borderId="4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2" fontId="4" fillId="4" borderId="1" xfId="1" applyNumberFormat="1" applyFont="1" applyFill="1" applyBorder="1" applyAlignment="1">
      <alignment vertical="center"/>
    </xf>
    <xf numFmtId="2" fontId="2" fillId="4" borderId="1" xfId="1" applyNumberFormat="1" applyFont="1" applyFill="1" applyBorder="1" applyAlignment="1">
      <alignment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vertical="top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2" fontId="1" fillId="0" borderId="2" xfId="1" applyNumberFormat="1" applyFont="1" applyBorder="1" applyAlignment="1" applyProtection="1">
      <alignment horizontal="center" vertical="center" wrapText="1"/>
      <protection locked="0"/>
    </xf>
    <xf numFmtId="2" fontId="1" fillId="0" borderId="4" xfId="1" applyNumberFormat="1" applyFont="1" applyBorder="1" applyAlignment="1" applyProtection="1">
      <alignment horizontal="center" vertical="center" wrapText="1"/>
      <protection locked="0"/>
    </xf>
    <xf numFmtId="2" fontId="1" fillId="0" borderId="3" xfId="1" applyNumberFormat="1" applyFont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left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15</xdr:col>
      <xdr:colOff>204257</xdr:colOff>
      <xdr:row>75</xdr:row>
      <xdr:rowOff>76200</xdr:rowOff>
    </xdr:from>
    <xdr:to>
      <xdr:col>18</xdr:col>
      <xdr:colOff>169334</xdr:colOff>
      <xdr:row>78</xdr:row>
      <xdr:rowOff>235324</xdr:rowOff>
    </xdr:to>
    <xdr:sp macro="" textlink="">
      <xdr:nvSpPr>
        <xdr:cNvPr id="3" name="2 Rectángulo"/>
        <xdr:cNvSpPr/>
      </xdr:nvSpPr>
      <xdr:spPr>
        <a:xfrm>
          <a:off x="10636933" y="12559553"/>
          <a:ext cx="2441577" cy="115644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 b="1"/>
            <a:t>Firma y sello  </a:t>
          </a:r>
        </a:p>
        <a:p>
          <a:pPr algn="ctr"/>
          <a:r>
            <a:rPr lang="es-BO" sz="1100" b="1"/>
            <a:t>RESPONSABLE DE PLANIFICACIÓN</a:t>
          </a:r>
        </a:p>
      </xdr:txBody>
    </xdr:sp>
    <xdr:clientData/>
  </xdr:twoCellAnchor>
  <xdr:twoCellAnchor>
    <xdr:from>
      <xdr:col>20</xdr:col>
      <xdr:colOff>78441</xdr:colOff>
      <xdr:row>0</xdr:row>
      <xdr:rowOff>99390</xdr:rowOff>
    </xdr:from>
    <xdr:to>
      <xdr:col>21</xdr:col>
      <xdr:colOff>649940</xdr:colOff>
      <xdr:row>4</xdr:row>
      <xdr:rowOff>89647</xdr:rowOff>
    </xdr:to>
    <xdr:sp macro="" textlink="">
      <xdr:nvSpPr>
        <xdr:cNvPr id="4" name="3 Elipse"/>
        <xdr:cNvSpPr/>
      </xdr:nvSpPr>
      <xdr:spPr>
        <a:xfrm>
          <a:off x="14343529" y="99390"/>
          <a:ext cx="773205" cy="61778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BO" sz="1200"/>
            <a:t>1/10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12</xdr:col>
      <xdr:colOff>228599</xdr:colOff>
      <xdr:row>37</xdr:row>
      <xdr:rowOff>133351</xdr:rowOff>
    </xdr:from>
    <xdr:to>
      <xdr:col>15</xdr:col>
      <xdr:colOff>1028699</xdr:colOff>
      <xdr:row>45</xdr:row>
      <xdr:rowOff>85725</xdr:rowOff>
    </xdr:to>
    <xdr:sp macro="" textlink="">
      <xdr:nvSpPr>
        <xdr:cNvPr id="4" name="3 Rectángulo"/>
        <xdr:cNvSpPr/>
      </xdr:nvSpPr>
      <xdr:spPr>
        <a:xfrm>
          <a:off x="8829674" y="6981826"/>
          <a:ext cx="2638425" cy="1247774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NORMATIVIDAD</a:t>
          </a:r>
        </a:p>
      </xdr:txBody>
    </xdr:sp>
    <xdr:clientData/>
  </xdr:twoCellAnchor>
  <xdr:twoCellAnchor>
    <xdr:from>
      <xdr:col>15</xdr:col>
      <xdr:colOff>619125</xdr:colOff>
      <xdr:row>2</xdr:row>
      <xdr:rowOff>9525</xdr:rowOff>
    </xdr:from>
    <xdr:to>
      <xdr:col>16</xdr:col>
      <xdr:colOff>132937</xdr:colOff>
      <xdr:row>4</xdr:row>
      <xdr:rowOff>83241</xdr:rowOff>
    </xdr:to>
    <xdr:sp macro="" textlink="">
      <xdr:nvSpPr>
        <xdr:cNvPr id="5" name="4 Elipse"/>
        <xdr:cNvSpPr/>
      </xdr:nvSpPr>
      <xdr:spPr>
        <a:xfrm>
          <a:off x="11058525" y="333375"/>
          <a:ext cx="637762" cy="39756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2/10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17</xdr:col>
      <xdr:colOff>19050</xdr:colOff>
      <xdr:row>121</xdr:row>
      <xdr:rowOff>152400</xdr:rowOff>
    </xdr:from>
    <xdr:to>
      <xdr:col>21</xdr:col>
      <xdr:colOff>323850</xdr:colOff>
      <xdr:row>130</xdr:row>
      <xdr:rowOff>133350</xdr:rowOff>
    </xdr:to>
    <xdr:sp macro="" textlink="">
      <xdr:nvSpPr>
        <xdr:cNvPr id="5" name="4 Rectángulo"/>
        <xdr:cNvSpPr/>
      </xdr:nvSpPr>
      <xdr:spPr>
        <a:xfrm>
          <a:off x="10601325" y="24279225"/>
          <a:ext cx="2514600" cy="151447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AREA</a:t>
          </a:r>
          <a:r>
            <a:rPr lang="es-BO" sz="1100" baseline="0"/>
            <a:t> FINANCIERA</a:t>
          </a:r>
          <a:endParaRPr lang="es-BO" sz="1100"/>
        </a:p>
      </xdr:txBody>
    </xdr:sp>
    <xdr:clientData/>
  </xdr:twoCellAnchor>
  <xdr:twoCellAnchor>
    <xdr:from>
      <xdr:col>23</xdr:col>
      <xdr:colOff>0</xdr:colOff>
      <xdr:row>2</xdr:row>
      <xdr:rowOff>0</xdr:rowOff>
    </xdr:from>
    <xdr:to>
      <xdr:col>23</xdr:col>
      <xdr:colOff>637762</xdr:colOff>
      <xdr:row>4</xdr:row>
      <xdr:rowOff>73716</xdr:rowOff>
    </xdr:to>
    <xdr:sp macro="" textlink="">
      <xdr:nvSpPr>
        <xdr:cNvPr id="4" name="3 Elipse"/>
        <xdr:cNvSpPr/>
      </xdr:nvSpPr>
      <xdr:spPr>
        <a:xfrm>
          <a:off x="13877925" y="323850"/>
          <a:ext cx="637762" cy="39756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3/10</a:t>
          </a:r>
        </a:p>
      </xdr:txBody>
    </xdr:sp>
    <xdr:clientData/>
  </xdr:twoCellAnchor>
  <xdr:twoCellAnchor>
    <xdr:from>
      <xdr:col>23</xdr:col>
      <xdr:colOff>85725</xdr:colOff>
      <xdr:row>54</xdr:row>
      <xdr:rowOff>85725</xdr:rowOff>
    </xdr:from>
    <xdr:to>
      <xdr:col>23</xdr:col>
      <xdr:colOff>723487</xdr:colOff>
      <xdr:row>56</xdr:row>
      <xdr:rowOff>149916</xdr:rowOff>
    </xdr:to>
    <xdr:sp macro="" textlink="">
      <xdr:nvSpPr>
        <xdr:cNvPr id="6" name="5 Elipse"/>
        <xdr:cNvSpPr/>
      </xdr:nvSpPr>
      <xdr:spPr>
        <a:xfrm>
          <a:off x="13963650" y="10906125"/>
          <a:ext cx="637762" cy="39756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4/10</a:t>
          </a:r>
        </a:p>
      </xdr:txBody>
    </xdr:sp>
    <xdr:clientData/>
  </xdr:twoCellAnchor>
  <xdr:twoCellAnchor>
    <xdr:from>
      <xdr:col>23</xdr:col>
      <xdr:colOff>0</xdr:colOff>
      <xdr:row>128</xdr:row>
      <xdr:rowOff>0</xdr:rowOff>
    </xdr:from>
    <xdr:to>
      <xdr:col>23</xdr:col>
      <xdr:colOff>637762</xdr:colOff>
      <xdr:row>130</xdr:row>
      <xdr:rowOff>73716</xdr:rowOff>
    </xdr:to>
    <xdr:sp macro="" textlink="">
      <xdr:nvSpPr>
        <xdr:cNvPr id="7" name="6 Elipse"/>
        <xdr:cNvSpPr/>
      </xdr:nvSpPr>
      <xdr:spPr>
        <a:xfrm>
          <a:off x="13877925" y="25336500"/>
          <a:ext cx="637762" cy="39756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5/10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21</xdr:col>
      <xdr:colOff>142875</xdr:colOff>
      <xdr:row>43</xdr:row>
      <xdr:rowOff>161925</xdr:rowOff>
    </xdr:from>
    <xdr:to>
      <xdr:col>25</xdr:col>
      <xdr:colOff>819150</xdr:colOff>
      <xdr:row>51</xdr:row>
      <xdr:rowOff>114300</xdr:rowOff>
    </xdr:to>
    <xdr:sp macro="" textlink="">
      <xdr:nvSpPr>
        <xdr:cNvPr id="6" name="5 Rectángulo"/>
        <xdr:cNvSpPr/>
      </xdr:nvSpPr>
      <xdr:spPr>
        <a:xfrm>
          <a:off x="12258675" y="10182225"/>
          <a:ext cx="2705100" cy="151447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RECURSOS HUMANOS</a:t>
          </a:r>
        </a:p>
      </xdr:txBody>
    </xdr:sp>
    <xdr:clientData/>
  </xdr:twoCellAnchor>
  <xdr:twoCellAnchor>
    <xdr:from>
      <xdr:col>25</xdr:col>
      <xdr:colOff>0</xdr:colOff>
      <xdr:row>2</xdr:row>
      <xdr:rowOff>0</xdr:rowOff>
    </xdr:from>
    <xdr:to>
      <xdr:col>25</xdr:col>
      <xdr:colOff>637762</xdr:colOff>
      <xdr:row>4</xdr:row>
      <xdr:rowOff>73716</xdr:rowOff>
    </xdr:to>
    <xdr:sp macro="" textlink="">
      <xdr:nvSpPr>
        <xdr:cNvPr id="4" name="3 Elipse"/>
        <xdr:cNvSpPr/>
      </xdr:nvSpPr>
      <xdr:spPr>
        <a:xfrm>
          <a:off x="14144625" y="323850"/>
          <a:ext cx="637762" cy="39756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6/10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0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729154" cy="34656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14</xdr:col>
      <xdr:colOff>4233</xdr:colOff>
      <xdr:row>53</xdr:row>
      <xdr:rowOff>58212</xdr:rowOff>
    </xdr:from>
    <xdr:to>
      <xdr:col>19</xdr:col>
      <xdr:colOff>885825</xdr:colOff>
      <xdr:row>59</xdr:row>
      <xdr:rowOff>142875</xdr:rowOff>
    </xdr:to>
    <xdr:sp macro="" textlink="">
      <xdr:nvSpPr>
        <xdr:cNvPr id="7" name="6 Rectángulo"/>
        <xdr:cNvSpPr/>
      </xdr:nvSpPr>
      <xdr:spPr>
        <a:xfrm>
          <a:off x="8157633" y="11926362"/>
          <a:ext cx="3034242" cy="1056213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CONTRATACIÓN</a:t>
          </a:r>
        </a:p>
      </xdr:txBody>
    </xdr:sp>
    <xdr:clientData/>
  </xdr:twoCellAnchor>
  <xdr:twoCellAnchor>
    <xdr:from>
      <xdr:col>27</xdr:col>
      <xdr:colOff>333375</xdr:colOff>
      <xdr:row>1</xdr:row>
      <xdr:rowOff>38100</xdr:rowOff>
    </xdr:from>
    <xdr:to>
      <xdr:col>27</xdr:col>
      <xdr:colOff>971137</xdr:colOff>
      <xdr:row>3</xdr:row>
      <xdr:rowOff>111816</xdr:rowOff>
    </xdr:to>
    <xdr:sp macro="" textlink="">
      <xdr:nvSpPr>
        <xdr:cNvPr id="4" name="3 Elipse"/>
        <xdr:cNvSpPr/>
      </xdr:nvSpPr>
      <xdr:spPr>
        <a:xfrm>
          <a:off x="14649450" y="200025"/>
          <a:ext cx="637762" cy="39756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7/10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14</xdr:col>
      <xdr:colOff>74084</xdr:colOff>
      <xdr:row>28</xdr:row>
      <xdr:rowOff>137534</xdr:rowOff>
    </xdr:from>
    <xdr:to>
      <xdr:col>18</xdr:col>
      <xdr:colOff>149227</xdr:colOff>
      <xdr:row>37</xdr:row>
      <xdr:rowOff>43374</xdr:rowOff>
    </xdr:to>
    <xdr:sp macro="" textlink="">
      <xdr:nvSpPr>
        <xdr:cNvPr id="8" name="7 Rectángulo"/>
        <xdr:cNvSpPr/>
      </xdr:nvSpPr>
      <xdr:spPr>
        <a:xfrm>
          <a:off x="10132484" y="73527659"/>
          <a:ext cx="2932643" cy="136316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PROYECTOS</a:t>
          </a:r>
        </a:p>
      </xdr:txBody>
    </xdr:sp>
    <xdr:clientData/>
  </xdr:twoCellAnchor>
  <xdr:twoCellAnchor>
    <xdr:from>
      <xdr:col>23</xdr:col>
      <xdr:colOff>217712</xdr:colOff>
      <xdr:row>1</xdr:row>
      <xdr:rowOff>122466</xdr:rowOff>
    </xdr:from>
    <xdr:to>
      <xdr:col>23</xdr:col>
      <xdr:colOff>855474</xdr:colOff>
      <xdr:row>4</xdr:row>
      <xdr:rowOff>30175</xdr:rowOff>
    </xdr:to>
    <xdr:sp macro="" textlink="">
      <xdr:nvSpPr>
        <xdr:cNvPr id="4" name="3 Elipse"/>
        <xdr:cNvSpPr/>
      </xdr:nvSpPr>
      <xdr:spPr>
        <a:xfrm>
          <a:off x="13130891" y="285752"/>
          <a:ext cx="637762" cy="39756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8/10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4</xdr:col>
      <xdr:colOff>1012825</xdr:colOff>
      <xdr:row>67</xdr:row>
      <xdr:rowOff>87086</xdr:rowOff>
    </xdr:from>
    <xdr:to>
      <xdr:col>11</xdr:col>
      <xdr:colOff>232682</xdr:colOff>
      <xdr:row>75</xdr:row>
      <xdr:rowOff>115391</xdr:rowOff>
    </xdr:to>
    <xdr:sp macro="" textlink="">
      <xdr:nvSpPr>
        <xdr:cNvPr id="9" name="8 Rectángulo"/>
        <xdr:cNvSpPr/>
      </xdr:nvSpPr>
      <xdr:spPr>
        <a:xfrm>
          <a:off x="2470150" y="21880286"/>
          <a:ext cx="2858407" cy="132370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LA UAI / Equivalente</a:t>
          </a:r>
        </a:p>
      </xdr:txBody>
    </xdr:sp>
    <xdr:clientData/>
  </xdr:twoCellAnchor>
  <xdr:twoCellAnchor>
    <xdr:from>
      <xdr:col>15</xdr:col>
      <xdr:colOff>122343</xdr:colOff>
      <xdr:row>77</xdr:row>
      <xdr:rowOff>81946</xdr:rowOff>
    </xdr:from>
    <xdr:to>
      <xdr:col>21</xdr:col>
      <xdr:colOff>368784</xdr:colOff>
      <xdr:row>77</xdr:row>
      <xdr:rowOff>1036866</xdr:rowOff>
    </xdr:to>
    <xdr:sp macro="" textlink="">
      <xdr:nvSpPr>
        <xdr:cNvPr id="10" name="9 Rectángulo"/>
        <xdr:cNvSpPr/>
      </xdr:nvSpPr>
      <xdr:spPr>
        <a:xfrm>
          <a:off x="7456593" y="23595089"/>
          <a:ext cx="2818191" cy="95492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MAXIMA AUTORIDAD EJECUTIVA</a:t>
          </a:r>
        </a:p>
      </xdr:txBody>
    </xdr:sp>
    <xdr:clientData/>
  </xdr:twoCellAnchor>
  <xdr:twoCellAnchor>
    <xdr:from>
      <xdr:col>31</xdr:col>
      <xdr:colOff>0</xdr:colOff>
      <xdr:row>2</xdr:row>
      <xdr:rowOff>0</xdr:rowOff>
    </xdr:from>
    <xdr:to>
      <xdr:col>31</xdr:col>
      <xdr:colOff>637762</xdr:colOff>
      <xdr:row>4</xdr:row>
      <xdr:rowOff>73716</xdr:rowOff>
    </xdr:to>
    <xdr:sp macro="" textlink="">
      <xdr:nvSpPr>
        <xdr:cNvPr id="5" name="4 Elipse"/>
        <xdr:cNvSpPr/>
      </xdr:nvSpPr>
      <xdr:spPr>
        <a:xfrm>
          <a:off x="14097000" y="323850"/>
          <a:ext cx="637762" cy="39756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9/10</a:t>
          </a:r>
        </a:p>
      </xdr:txBody>
    </xdr:sp>
    <xdr:clientData/>
  </xdr:twoCellAnchor>
  <xdr:twoCellAnchor>
    <xdr:from>
      <xdr:col>29</xdr:col>
      <xdr:colOff>619124</xdr:colOff>
      <xdr:row>71</xdr:row>
      <xdr:rowOff>114300</xdr:rowOff>
    </xdr:from>
    <xdr:to>
      <xdr:col>31</xdr:col>
      <xdr:colOff>419099</xdr:colOff>
      <xdr:row>74</xdr:row>
      <xdr:rowOff>45141</xdr:rowOff>
    </xdr:to>
    <xdr:sp macro="" textlink="">
      <xdr:nvSpPr>
        <xdr:cNvPr id="6" name="5 Elipse"/>
        <xdr:cNvSpPr/>
      </xdr:nvSpPr>
      <xdr:spPr>
        <a:xfrm>
          <a:off x="13820774" y="22602825"/>
          <a:ext cx="695325" cy="41661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000"/>
            <a:t>10/10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V86"/>
  <sheetViews>
    <sheetView tabSelected="1" zoomScale="85" zoomScaleNormal="85" workbookViewId="0">
      <selection activeCell="F9" sqref="F9:G9"/>
    </sheetView>
  </sheetViews>
  <sheetFormatPr baseColWidth="10" defaultRowHeight="12.75" x14ac:dyDescent="0.2"/>
  <cols>
    <col min="1" max="1" width="4.85546875" style="158" customWidth="1"/>
    <col min="2" max="4" width="6.28515625" style="158" customWidth="1"/>
    <col min="5" max="5" width="16.140625" style="158" customWidth="1"/>
    <col min="6" max="6" width="16.42578125" style="158" customWidth="1"/>
    <col min="7" max="7" width="7" style="158" customWidth="1"/>
    <col min="8" max="8" width="16.140625" style="158" customWidth="1"/>
    <col min="9" max="9" width="7.28515625" style="158" customWidth="1"/>
    <col min="10" max="10" width="17.5703125" style="158" customWidth="1"/>
    <col min="11" max="11" width="6.7109375" style="158" customWidth="1"/>
    <col min="12" max="12" width="18" style="158" bestFit="1" customWidth="1"/>
    <col min="13" max="13" width="4.7109375" style="158" customWidth="1"/>
    <col min="14" max="14" width="17.140625" style="158" customWidth="1"/>
    <col min="15" max="15" width="5.7109375" style="158" customWidth="1"/>
    <col min="16" max="16" width="16.85546875" style="158" customWidth="1"/>
    <col min="17" max="17" width="3.7109375" style="158" customWidth="1"/>
    <col min="18" max="18" width="16.5703125" style="158" customWidth="1"/>
    <col min="19" max="19" width="3.85546875" style="158" customWidth="1"/>
    <col min="20" max="20" width="16.42578125" style="158" customWidth="1"/>
    <col min="21" max="21" width="3" style="158" customWidth="1"/>
    <col min="22" max="22" width="14.7109375" style="158" customWidth="1"/>
    <col min="23" max="23" width="1.5703125" style="158" customWidth="1"/>
    <col min="24" max="24" width="14" style="158" customWidth="1"/>
    <col min="25" max="25" width="0.7109375" style="158" customWidth="1"/>
    <col min="26" max="26" width="13.5703125" style="158" customWidth="1"/>
    <col min="27" max="27" width="0.85546875" style="158" customWidth="1"/>
    <col min="28" max="28" width="11.42578125" style="158"/>
    <col min="29" max="29" width="0.5703125" style="158" customWidth="1"/>
    <col min="30" max="30" width="11.42578125" style="158"/>
    <col min="31" max="31" width="0.85546875" style="158" customWidth="1"/>
    <col min="32" max="32" width="11.42578125" style="158"/>
    <col min="33" max="33" width="0.85546875" style="158" customWidth="1"/>
    <col min="34" max="34" width="11.42578125" style="158"/>
    <col min="35" max="35" width="1.28515625" style="158" customWidth="1"/>
    <col min="36" max="36" width="11.42578125" style="158"/>
    <col min="37" max="37" width="1.28515625" style="158" customWidth="1"/>
    <col min="38" max="38" width="11.42578125" style="158"/>
    <col min="39" max="39" width="0.85546875" style="158" customWidth="1"/>
    <col min="40" max="40" width="11.42578125" style="158"/>
    <col min="41" max="41" width="1.5703125" style="158" customWidth="1"/>
    <col min="42" max="16384" width="11.42578125" style="158"/>
  </cols>
  <sheetData>
    <row r="1" spans="1:19" x14ac:dyDescent="0.2">
      <c r="S1" s="173" t="s">
        <v>444</v>
      </c>
    </row>
    <row r="5" spans="1:19" ht="15" customHeight="1" x14ac:dyDescent="0.2">
      <c r="A5" s="254" t="s">
        <v>443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</row>
    <row r="6" spans="1:19" ht="13.5" thickBot="1" x14ac:dyDescent="0.25"/>
    <row r="7" spans="1:19" x14ac:dyDescent="0.2">
      <c r="A7" s="150" t="s">
        <v>18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5"/>
    </row>
    <row r="8" spans="1:19" x14ac:dyDescent="0.2">
      <c r="A8" s="160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76"/>
    </row>
    <row r="9" spans="1:19" x14ac:dyDescent="0.2">
      <c r="A9" s="160"/>
      <c r="B9" s="151" t="s">
        <v>263</v>
      </c>
      <c r="C9" s="164"/>
      <c r="D9" s="164"/>
      <c r="E9" s="151"/>
      <c r="F9" s="274"/>
      <c r="G9" s="274"/>
      <c r="H9" s="151"/>
      <c r="I9" s="156" t="s">
        <v>265</v>
      </c>
      <c r="J9" s="282" t="e">
        <f>VLOOKUP($F$9,Hoja1!A4:F581,3,FALSE)</f>
        <v>#N/A</v>
      </c>
      <c r="K9" s="283"/>
      <c r="L9" s="284"/>
      <c r="M9" s="177"/>
      <c r="N9" s="151"/>
      <c r="O9" s="151"/>
      <c r="P9" s="151"/>
      <c r="Q9" s="151"/>
      <c r="R9" s="176"/>
    </row>
    <row r="10" spans="1:19" x14ac:dyDescent="0.2">
      <c r="A10" s="160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76"/>
    </row>
    <row r="11" spans="1:19" x14ac:dyDescent="0.2">
      <c r="A11" s="160"/>
      <c r="B11" s="151" t="s">
        <v>264</v>
      </c>
      <c r="C11" s="151"/>
      <c r="D11" s="151"/>
      <c r="E11" s="151"/>
      <c r="F11" s="285" t="e">
        <f>VLOOKUP($F$9,Hoja1!A4:F581,2,FALSE)</f>
        <v>#N/A</v>
      </c>
      <c r="G11" s="286"/>
      <c r="H11" s="286"/>
      <c r="I11" s="286"/>
      <c r="J11" s="286"/>
      <c r="K11" s="286"/>
      <c r="L11" s="287"/>
      <c r="M11" s="178"/>
      <c r="N11" s="155"/>
      <c r="O11" s="155" t="s">
        <v>217</v>
      </c>
      <c r="P11" s="138"/>
      <c r="Q11" s="151"/>
      <c r="R11" s="176"/>
    </row>
    <row r="12" spans="1:19" x14ac:dyDescent="0.2">
      <c r="A12" s="160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76"/>
    </row>
    <row r="13" spans="1:19" x14ac:dyDescent="0.2">
      <c r="A13" s="160"/>
      <c r="B13" s="151" t="s">
        <v>267</v>
      </c>
      <c r="C13" s="151"/>
      <c r="D13" s="151"/>
      <c r="E13" s="179"/>
      <c r="F13" s="282" t="e">
        <f>VLOOKUP($F$9,Hoja1!A4:F581,6,FALSE)</f>
        <v>#N/A</v>
      </c>
      <c r="G13" s="283"/>
      <c r="H13" s="283"/>
      <c r="I13" s="283"/>
      <c r="J13" s="283"/>
      <c r="K13" s="283"/>
      <c r="L13" s="284"/>
      <c r="M13" s="177"/>
      <c r="N13" s="151"/>
      <c r="O13" s="151"/>
      <c r="P13" s="151"/>
      <c r="Q13" s="151"/>
      <c r="R13" s="176"/>
    </row>
    <row r="14" spans="1:19" x14ac:dyDescent="0.2">
      <c r="A14" s="160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76"/>
    </row>
    <row r="15" spans="1:19" x14ac:dyDescent="0.2">
      <c r="A15" s="160"/>
      <c r="B15" s="151" t="s">
        <v>266</v>
      </c>
      <c r="C15" s="151"/>
      <c r="D15" s="151"/>
      <c r="E15" s="288" t="e">
        <f>VLOOKUP($F$9,Hoja1!A4:F581,5,FALSE)</f>
        <v>#N/A</v>
      </c>
      <c r="F15" s="288"/>
      <c r="G15" s="288"/>
      <c r="H15" s="288"/>
      <c r="I15" s="288"/>
      <c r="J15" s="288"/>
      <c r="K15" s="288"/>
      <c r="L15" s="288"/>
      <c r="M15" s="154"/>
      <c r="N15" s="151"/>
      <c r="O15" s="151"/>
      <c r="P15" s="151"/>
      <c r="Q15" s="151"/>
      <c r="R15" s="176"/>
    </row>
    <row r="16" spans="1:19" x14ac:dyDescent="0.2">
      <c r="A16" s="160"/>
      <c r="B16" s="151"/>
      <c r="C16" s="151"/>
      <c r="D16" s="151"/>
      <c r="E16" s="154"/>
      <c r="F16" s="154"/>
      <c r="G16" s="154"/>
      <c r="H16" s="154"/>
      <c r="I16" s="154"/>
      <c r="J16" s="154"/>
      <c r="K16" s="154"/>
      <c r="L16" s="154"/>
      <c r="M16" s="154"/>
      <c r="N16" s="151"/>
      <c r="O16" s="151"/>
      <c r="P16" s="151"/>
      <c r="Q16" s="151"/>
      <c r="R16" s="176"/>
    </row>
    <row r="17" spans="1:19" x14ac:dyDescent="0.2">
      <c r="A17" s="160"/>
      <c r="B17" s="151" t="s">
        <v>0</v>
      </c>
      <c r="C17" s="151"/>
      <c r="D17" s="151"/>
      <c r="E17" s="289"/>
      <c r="F17" s="290"/>
      <c r="G17" s="290"/>
      <c r="H17" s="290"/>
      <c r="I17" s="290"/>
      <c r="J17" s="290"/>
      <c r="K17" s="290"/>
      <c r="L17" s="290"/>
      <c r="M17" s="290"/>
      <c r="N17" s="290"/>
      <c r="O17" s="291"/>
      <c r="P17" s="151"/>
      <c r="Q17" s="151"/>
      <c r="R17" s="176"/>
    </row>
    <row r="18" spans="1:19" x14ac:dyDescent="0.2">
      <c r="A18" s="160"/>
      <c r="B18" s="151"/>
      <c r="C18" s="151"/>
      <c r="D18" s="151"/>
      <c r="E18" s="154"/>
      <c r="F18" s="154"/>
      <c r="G18" s="154"/>
      <c r="H18" s="154"/>
      <c r="I18" s="154"/>
      <c r="J18" s="154"/>
      <c r="K18" s="154"/>
      <c r="L18" s="154"/>
      <c r="M18" s="154"/>
      <c r="N18" s="151"/>
      <c r="O18" s="151"/>
      <c r="P18" s="151"/>
      <c r="Q18" s="151"/>
      <c r="R18" s="176"/>
    </row>
    <row r="19" spans="1:19" x14ac:dyDescent="0.2">
      <c r="A19" s="160"/>
      <c r="B19" s="151" t="s">
        <v>1</v>
      </c>
      <c r="C19" s="151"/>
      <c r="D19" s="151"/>
      <c r="E19" s="289"/>
      <c r="F19" s="290"/>
      <c r="G19" s="290"/>
      <c r="H19" s="291"/>
      <c r="I19" s="154" t="s">
        <v>2</v>
      </c>
      <c r="J19" s="154" t="s">
        <v>3</v>
      </c>
      <c r="K19" s="154"/>
      <c r="L19" s="289"/>
      <c r="M19" s="290"/>
      <c r="N19" s="290"/>
      <c r="O19" s="291"/>
      <c r="P19" s="151"/>
      <c r="Q19" s="151"/>
      <c r="R19" s="176"/>
    </row>
    <row r="20" spans="1:19" x14ac:dyDescent="0.2">
      <c r="A20" s="160"/>
      <c r="B20" s="151"/>
      <c r="C20" s="151"/>
      <c r="D20" s="151"/>
      <c r="E20" s="154"/>
      <c r="F20" s="154"/>
      <c r="G20" s="154"/>
      <c r="H20" s="154"/>
      <c r="I20" s="154"/>
      <c r="J20" s="154"/>
      <c r="K20" s="154"/>
      <c r="L20" s="154"/>
      <c r="M20" s="154"/>
      <c r="N20" s="151"/>
      <c r="O20" s="151"/>
      <c r="P20" s="151"/>
      <c r="Q20" s="151"/>
      <c r="R20" s="176"/>
    </row>
    <row r="21" spans="1:19" x14ac:dyDescent="0.2">
      <c r="A21" s="160"/>
      <c r="B21" s="152" t="s">
        <v>422</v>
      </c>
      <c r="C21" s="151"/>
      <c r="D21" s="151"/>
      <c r="E21" s="154"/>
      <c r="F21" s="154"/>
      <c r="G21" s="154"/>
      <c r="H21" s="154"/>
      <c r="I21" s="154"/>
      <c r="J21" s="154"/>
      <c r="K21" s="154"/>
      <c r="L21" s="154"/>
      <c r="M21" s="154"/>
      <c r="N21" s="151"/>
      <c r="O21" s="151"/>
      <c r="P21" s="151"/>
      <c r="Q21" s="151"/>
      <c r="R21" s="176"/>
    </row>
    <row r="22" spans="1:19" ht="13.5" thickBot="1" x14ac:dyDescent="0.25">
      <c r="A22" s="180"/>
      <c r="B22" s="153" t="s">
        <v>268</v>
      </c>
      <c r="C22" s="153"/>
      <c r="D22" s="153"/>
      <c r="E22" s="181"/>
      <c r="F22" s="181"/>
      <c r="G22" s="181"/>
      <c r="H22" s="181"/>
      <c r="I22" s="181"/>
      <c r="J22" s="181"/>
      <c r="K22" s="181"/>
      <c r="L22" s="181"/>
      <c r="M22" s="181"/>
      <c r="N22" s="182"/>
      <c r="O22" s="182"/>
      <c r="P22" s="182"/>
      <c r="Q22" s="182"/>
      <c r="R22" s="183"/>
    </row>
    <row r="23" spans="1:19" x14ac:dyDescent="0.2">
      <c r="E23" s="154"/>
      <c r="F23" s="154"/>
      <c r="G23" s="154"/>
      <c r="H23" s="154"/>
      <c r="I23" s="154"/>
      <c r="J23" s="154"/>
      <c r="K23" s="154"/>
      <c r="L23" s="154"/>
      <c r="M23" s="154"/>
      <c r="P23" s="184"/>
    </row>
    <row r="24" spans="1:19" x14ac:dyDescent="0.2">
      <c r="A24" s="157" t="s">
        <v>269</v>
      </c>
      <c r="G24" s="151"/>
    </row>
    <row r="25" spans="1:19" x14ac:dyDescent="0.2">
      <c r="B25" s="157"/>
      <c r="C25" s="157"/>
      <c r="D25" s="157"/>
      <c r="G25" s="151"/>
    </row>
    <row r="26" spans="1:19" x14ac:dyDescent="0.2">
      <c r="B26" s="157" t="s">
        <v>15</v>
      </c>
      <c r="C26" s="157"/>
      <c r="D26" s="157"/>
      <c r="E26" s="273"/>
      <c r="F26" s="273"/>
      <c r="G26" s="273"/>
      <c r="H26" s="273"/>
      <c r="J26" s="185" t="s">
        <v>270</v>
      </c>
      <c r="K26" s="292"/>
      <c r="L26" s="292"/>
      <c r="M26" s="151"/>
      <c r="N26" s="293" t="s">
        <v>176</v>
      </c>
      <c r="O26" s="293"/>
      <c r="P26" s="293"/>
      <c r="Q26" s="273"/>
      <c r="R26" s="273"/>
    </row>
    <row r="27" spans="1:19" x14ac:dyDescent="0.2">
      <c r="B27" s="157"/>
      <c r="C27" s="157"/>
      <c r="D27" s="157"/>
      <c r="G27" s="151"/>
      <c r="H27" s="151"/>
      <c r="J27" s="157"/>
      <c r="K27" s="157"/>
      <c r="L27" s="151"/>
      <c r="M27" s="151"/>
      <c r="N27" s="293"/>
      <c r="O27" s="293"/>
      <c r="P27" s="293"/>
    </row>
    <row r="28" spans="1:19" s="186" customFormat="1" x14ac:dyDescent="0.2">
      <c r="B28" s="157" t="s">
        <v>271</v>
      </c>
      <c r="E28" s="187"/>
      <c r="F28" s="269"/>
      <c r="G28" s="270"/>
      <c r="H28" s="270"/>
      <c r="I28" s="270"/>
      <c r="J28" s="270"/>
      <c r="K28" s="270"/>
      <c r="L28" s="271"/>
      <c r="M28" s="167"/>
      <c r="N28" s="159"/>
      <c r="O28" s="159"/>
      <c r="P28" s="185" t="s">
        <v>177</v>
      </c>
      <c r="Q28" s="272"/>
      <c r="R28" s="273"/>
    </row>
    <row r="29" spans="1:19" s="186" customFormat="1" ht="13.5" thickBot="1" x14ac:dyDescent="0.25">
      <c r="G29" s="167"/>
      <c r="L29" s="167"/>
      <c r="M29" s="167"/>
    </row>
    <row r="30" spans="1:19" x14ac:dyDescent="0.2">
      <c r="A30" s="150" t="s">
        <v>272</v>
      </c>
      <c r="B30" s="174"/>
      <c r="C30" s="174"/>
      <c r="D30" s="174"/>
      <c r="E30" s="174"/>
      <c r="F30" s="174"/>
      <c r="G30" s="174"/>
      <c r="H30" s="174"/>
      <c r="I30" s="174"/>
      <c r="J30" s="188"/>
      <c r="K30" s="188"/>
      <c r="L30" s="174"/>
      <c r="M30" s="174"/>
      <c r="N30" s="174"/>
      <c r="O30" s="174"/>
      <c r="P30" s="174"/>
      <c r="Q30" s="174"/>
      <c r="R30" s="174"/>
      <c r="S30" s="175"/>
    </row>
    <row r="31" spans="1:19" x14ac:dyDescent="0.2">
      <c r="A31" s="160"/>
      <c r="B31" s="164"/>
      <c r="C31" s="164"/>
      <c r="D31" s="164"/>
      <c r="E31" s="151"/>
      <c r="F31" s="151" t="s">
        <v>9</v>
      </c>
      <c r="G31" s="151"/>
      <c r="H31" s="151"/>
      <c r="I31" s="151"/>
      <c r="J31" s="151"/>
      <c r="K31" s="151"/>
      <c r="L31" s="151"/>
      <c r="M31" s="151"/>
      <c r="N31" s="151" t="s">
        <v>9</v>
      </c>
      <c r="O31" s="151"/>
      <c r="P31" s="151"/>
      <c r="Q31" s="151"/>
      <c r="R31" s="151"/>
      <c r="S31" s="176"/>
    </row>
    <row r="32" spans="1:19" x14ac:dyDescent="0.2">
      <c r="A32" s="160"/>
      <c r="C32" s="151"/>
      <c r="D32" s="151"/>
      <c r="E32" s="161" t="s">
        <v>7</v>
      </c>
      <c r="F32" s="263"/>
      <c r="G32" s="264"/>
      <c r="H32" s="265"/>
      <c r="I32" s="151"/>
      <c r="J32" s="161" t="s">
        <v>273</v>
      </c>
      <c r="K32" s="263"/>
      <c r="L32" s="265"/>
      <c r="M32" s="151"/>
      <c r="N32" s="161" t="s">
        <v>19</v>
      </c>
      <c r="O32" s="151"/>
      <c r="P32" s="139"/>
      <c r="Q32" s="151"/>
      <c r="R32" s="151"/>
      <c r="S32" s="176"/>
    </row>
    <row r="33" spans="1:22" x14ac:dyDescent="0.2">
      <c r="A33" s="160"/>
      <c r="B33" s="164"/>
      <c r="C33" s="164"/>
      <c r="D33" s="164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76"/>
    </row>
    <row r="34" spans="1:22" ht="63.75" x14ac:dyDescent="0.2">
      <c r="A34" s="160"/>
      <c r="B34" s="266" t="s">
        <v>21</v>
      </c>
      <c r="C34" s="266"/>
      <c r="D34" s="266"/>
      <c r="E34" s="266"/>
      <c r="F34" s="266"/>
      <c r="G34" s="151"/>
      <c r="H34" s="162" t="s">
        <v>16</v>
      </c>
      <c r="I34" s="151"/>
      <c r="J34" s="162" t="s">
        <v>17</v>
      </c>
      <c r="K34" s="151"/>
      <c r="L34" s="162" t="s">
        <v>318</v>
      </c>
      <c r="M34" s="151"/>
      <c r="N34" s="162" t="s">
        <v>22</v>
      </c>
      <c r="O34" s="163"/>
      <c r="P34" s="267" t="s">
        <v>23</v>
      </c>
      <c r="Q34" s="267"/>
      <c r="R34" s="267"/>
      <c r="S34" s="176"/>
    </row>
    <row r="35" spans="1:22" x14ac:dyDescent="0.2">
      <c r="A35" s="160"/>
      <c r="B35" s="164"/>
      <c r="C35" s="164"/>
      <c r="D35" s="164"/>
      <c r="E35" s="151"/>
      <c r="F35" s="151"/>
      <c r="G35" s="151"/>
      <c r="H35" s="177"/>
      <c r="I35" s="151"/>
      <c r="J35" s="151"/>
      <c r="K35" s="151"/>
      <c r="L35" s="151"/>
      <c r="M35" s="151"/>
      <c r="N35" s="151"/>
      <c r="O35" s="151"/>
      <c r="P35" s="165" t="s">
        <v>173</v>
      </c>
      <c r="Q35" s="177"/>
      <c r="R35" s="165" t="s">
        <v>174</v>
      </c>
      <c r="S35" s="176"/>
    </row>
    <row r="36" spans="1:22" x14ac:dyDescent="0.2">
      <c r="A36" s="160"/>
      <c r="B36" s="164" t="s">
        <v>319</v>
      </c>
      <c r="C36" s="164"/>
      <c r="D36" s="164"/>
      <c r="E36" s="151"/>
      <c r="F36" s="151"/>
      <c r="G36" s="189" t="s">
        <v>92</v>
      </c>
      <c r="H36" s="140"/>
      <c r="I36" s="189" t="s">
        <v>92</v>
      </c>
      <c r="J36" s="199"/>
      <c r="K36" s="189" t="s">
        <v>92</v>
      </c>
      <c r="L36" s="140"/>
      <c r="M36" s="189" t="s">
        <v>92</v>
      </c>
      <c r="N36" s="199"/>
      <c r="O36" s="189" t="s">
        <v>92</v>
      </c>
      <c r="P36" s="199"/>
      <c r="Q36" s="189" t="s">
        <v>92</v>
      </c>
      <c r="R36" s="199"/>
      <c r="S36" s="176"/>
    </row>
    <row r="37" spans="1:22" x14ac:dyDescent="0.2">
      <c r="A37" s="160"/>
      <c r="B37" s="164"/>
      <c r="C37" s="164"/>
      <c r="D37" s="164"/>
      <c r="E37" s="151"/>
      <c r="F37" s="151"/>
      <c r="G37" s="151"/>
      <c r="H37" s="177"/>
      <c r="I37" s="151"/>
      <c r="J37" s="177"/>
      <c r="K37" s="151"/>
      <c r="L37" s="177"/>
      <c r="M37" s="151"/>
      <c r="N37" s="177"/>
      <c r="O37" s="151"/>
      <c r="P37" s="177"/>
      <c r="Q37" s="177"/>
      <c r="R37" s="177"/>
      <c r="S37" s="176"/>
    </row>
    <row r="38" spans="1:22" x14ac:dyDescent="0.2">
      <c r="A38" s="160"/>
      <c r="B38" s="151" t="s">
        <v>275</v>
      </c>
      <c r="C38" s="151"/>
      <c r="D38" s="151"/>
      <c r="E38" s="151"/>
      <c r="F38" s="151"/>
      <c r="G38" s="189" t="s">
        <v>92</v>
      </c>
      <c r="H38" s="140"/>
      <c r="I38" s="189" t="s">
        <v>92</v>
      </c>
      <c r="J38" s="199"/>
      <c r="K38" s="189" t="s">
        <v>92</v>
      </c>
      <c r="L38" s="140"/>
      <c r="M38" s="189" t="s">
        <v>92</v>
      </c>
      <c r="N38" s="199"/>
      <c r="O38" s="189" t="s">
        <v>92</v>
      </c>
      <c r="P38" s="199"/>
      <c r="Q38" s="189" t="s">
        <v>92</v>
      </c>
      <c r="R38" s="199"/>
      <c r="S38" s="176"/>
      <c r="U38" s="151"/>
    </row>
    <row r="39" spans="1:22" x14ac:dyDescent="0.2">
      <c r="A39" s="160"/>
      <c r="B39" s="151"/>
      <c r="C39" s="151"/>
      <c r="D39" s="151"/>
      <c r="E39" s="151"/>
      <c r="F39" s="151"/>
      <c r="G39" s="151"/>
      <c r="H39" s="177"/>
      <c r="I39" s="151"/>
      <c r="J39" s="177"/>
      <c r="K39" s="151"/>
      <c r="L39" s="177"/>
      <c r="M39" s="151"/>
      <c r="N39" s="177"/>
      <c r="O39" s="151"/>
      <c r="P39" s="177"/>
      <c r="Q39" s="151"/>
      <c r="R39" s="177"/>
      <c r="S39" s="176"/>
      <c r="U39" s="151"/>
      <c r="V39" s="151"/>
    </row>
    <row r="40" spans="1:22" x14ac:dyDescent="0.2">
      <c r="A40" s="160"/>
      <c r="B40" s="151" t="s">
        <v>276</v>
      </c>
      <c r="C40" s="151"/>
      <c r="D40" s="151"/>
      <c r="E40" s="151"/>
      <c r="F40" s="151" t="s">
        <v>9</v>
      </c>
      <c r="G40" s="189" t="s">
        <v>92</v>
      </c>
      <c r="H40" s="140"/>
      <c r="I40" s="189" t="s">
        <v>92</v>
      </c>
      <c r="J40" s="199"/>
      <c r="K40" s="189" t="s">
        <v>92</v>
      </c>
      <c r="L40" s="140"/>
      <c r="M40" s="189" t="s">
        <v>92</v>
      </c>
      <c r="N40" s="199"/>
      <c r="O40" s="189" t="s">
        <v>92</v>
      </c>
      <c r="P40" s="199"/>
      <c r="Q40" s="189" t="s">
        <v>92</v>
      </c>
      <c r="R40" s="199"/>
      <c r="S40" s="176"/>
      <c r="U40" s="151"/>
      <c r="V40" s="151"/>
    </row>
    <row r="41" spans="1:22" x14ac:dyDescent="0.2">
      <c r="A41" s="160"/>
      <c r="B41" s="151"/>
      <c r="C41" s="151"/>
      <c r="D41" s="151"/>
      <c r="E41" s="151"/>
      <c r="F41" s="151"/>
      <c r="G41" s="151"/>
      <c r="H41" s="151"/>
      <c r="I41" s="151"/>
      <c r="J41" s="137"/>
      <c r="K41" s="151"/>
      <c r="L41" s="151"/>
      <c r="M41" s="151"/>
      <c r="N41" s="151"/>
      <c r="O41" s="151"/>
      <c r="P41" s="151"/>
      <c r="Q41" s="151"/>
      <c r="R41" s="151"/>
      <c r="S41" s="176"/>
      <c r="U41" s="151"/>
      <c r="V41" s="151"/>
    </row>
    <row r="42" spans="1:22" x14ac:dyDescent="0.2">
      <c r="A42" s="160"/>
      <c r="B42" s="151"/>
      <c r="C42" s="151"/>
      <c r="D42" s="151"/>
      <c r="E42" s="151"/>
      <c r="F42" s="151"/>
      <c r="G42" s="151"/>
      <c r="H42" s="268" t="s">
        <v>330</v>
      </c>
      <c r="I42" s="268"/>
      <c r="J42" s="268"/>
      <c r="K42" s="151"/>
      <c r="L42" s="268" t="s">
        <v>331</v>
      </c>
      <c r="M42" s="268"/>
      <c r="N42" s="268"/>
      <c r="O42" s="151"/>
      <c r="P42" s="151"/>
      <c r="Q42" s="151"/>
      <c r="R42" s="151"/>
      <c r="S42" s="176"/>
      <c r="U42" s="151"/>
      <c r="V42" s="151"/>
    </row>
    <row r="43" spans="1:22" x14ac:dyDescent="0.2">
      <c r="A43" s="160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76"/>
      <c r="U43" s="151"/>
      <c r="V43" s="151"/>
    </row>
    <row r="44" spans="1:22" x14ac:dyDescent="0.2">
      <c r="A44" s="160"/>
      <c r="B44" s="166" t="s">
        <v>277</v>
      </c>
      <c r="C44" s="166"/>
      <c r="D44" s="166"/>
      <c r="E44" s="151"/>
      <c r="F44" s="151"/>
      <c r="G44" s="189" t="s">
        <v>92</v>
      </c>
      <c r="H44" s="140"/>
      <c r="I44" s="189" t="s">
        <v>92</v>
      </c>
      <c r="J44" s="199"/>
      <c r="K44" s="189" t="s">
        <v>92</v>
      </c>
      <c r="L44" s="140"/>
      <c r="M44" s="189" t="s">
        <v>92</v>
      </c>
      <c r="N44" s="199"/>
      <c r="O44" s="151"/>
      <c r="P44" s="151"/>
      <c r="Q44" s="151"/>
      <c r="R44" s="151"/>
      <c r="S44" s="176"/>
      <c r="U44" s="151"/>
      <c r="V44" s="151"/>
    </row>
    <row r="45" spans="1:22" x14ac:dyDescent="0.2">
      <c r="A45" s="160"/>
      <c r="B45" s="166"/>
      <c r="C45" s="166"/>
      <c r="D45" s="166"/>
      <c r="E45" s="151"/>
      <c r="F45" s="151"/>
      <c r="G45" s="151"/>
      <c r="H45" s="177"/>
      <c r="I45" s="151"/>
      <c r="J45" s="177"/>
      <c r="K45" s="151"/>
      <c r="L45" s="177"/>
      <c r="M45" s="151"/>
      <c r="N45" s="177"/>
      <c r="O45" s="151"/>
      <c r="P45" s="151"/>
      <c r="Q45" s="151"/>
      <c r="R45" s="151"/>
      <c r="S45" s="176"/>
      <c r="U45" s="151"/>
      <c r="V45" s="151"/>
    </row>
    <row r="46" spans="1:22" x14ac:dyDescent="0.2">
      <c r="A46" s="160"/>
      <c r="B46" s="166" t="s">
        <v>323</v>
      </c>
      <c r="C46" s="166"/>
      <c r="D46" s="166"/>
      <c r="E46" s="151"/>
      <c r="F46" s="151"/>
      <c r="G46" s="189" t="s">
        <v>92</v>
      </c>
      <c r="H46" s="140"/>
      <c r="I46" s="189" t="s">
        <v>92</v>
      </c>
      <c r="J46" s="140"/>
      <c r="K46" s="189" t="s">
        <v>92</v>
      </c>
      <c r="L46" s="140"/>
      <c r="M46" s="189" t="s">
        <v>92</v>
      </c>
      <c r="N46" s="199"/>
      <c r="O46" s="151"/>
      <c r="P46" s="151"/>
      <c r="Q46" s="151"/>
      <c r="R46" s="151"/>
      <c r="S46" s="176"/>
      <c r="U46" s="151"/>
      <c r="V46" s="151"/>
    </row>
    <row r="47" spans="1:22" x14ac:dyDescent="0.2">
      <c r="A47" s="160"/>
      <c r="B47" s="166"/>
      <c r="C47" s="166"/>
      <c r="D47" s="166"/>
      <c r="E47" s="151"/>
      <c r="F47" s="151"/>
      <c r="G47" s="151"/>
      <c r="H47" s="177"/>
      <c r="I47" s="151"/>
      <c r="J47" s="177"/>
      <c r="K47" s="151"/>
      <c r="L47" s="190"/>
      <c r="M47" s="151"/>
      <c r="N47" s="177"/>
      <c r="O47" s="151"/>
      <c r="P47" s="151"/>
      <c r="Q47" s="151"/>
      <c r="R47" s="151"/>
      <c r="S47" s="176"/>
      <c r="U47" s="151"/>
      <c r="V47" s="151"/>
    </row>
    <row r="48" spans="1:22" x14ac:dyDescent="0.2">
      <c r="A48" s="160"/>
      <c r="B48" s="166" t="s">
        <v>324</v>
      </c>
      <c r="C48" s="166"/>
      <c r="D48" s="166"/>
      <c r="E48" s="151"/>
      <c r="F48" s="151"/>
      <c r="G48" s="189" t="s">
        <v>92</v>
      </c>
      <c r="H48" s="140"/>
      <c r="I48" s="189" t="s">
        <v>92</v>
      </c>
      <c r="J48" s="199"/>
      <c r="K48" s="189" t="s">
        <v>92</v>
      </c>
      <c r="L48" s="140"/>
      <c r="M48" s="189" t="s">
        <v>92</v>
      </c>
      <c r="N48" s="199"/>
      <c r="O48" s="151"/>
      <c r="P48" s="151"/>
      <c r="Q48" s="151"/>
      <c r="R48" s="151"/>
      <c r="S48" s="176"/>
      <c r="U48" s="151"/>
      <c r="V48" s="151"/>
    </row>
    <row r="49" spans="1:22" x14ac:dyDescent="0.2">
      <c r="A49" s="160"/>
      <c r="B49" s="166"/>
      <c r="C49" s="166"/>
      <c r="D49" s="166"/>
      <c r="E49" s="151"/>
      <c r="F49" s="151"/>
      <c r="G49" s="151"/>
      <c r="H49" s="151"/>
      <c r="I49" s="151"/>
      <c r="J49" s="151"/>
      <c r="K49" s="151"/>
      <c r="L49" s="191"/>
      <c r="M49" s="151"/>
      <c r="N49" s="151"/>
      <c r="O49" s="151"/>
      <c r="P49" s="151"/>
      <c r="Q49" s="151"/>
      <c r="R49" s="151"/>
      <c r="S49" s="176"/>
      <c r="U49" s="151"/>
      <c r="V49" s="151"/>
    </row>
    <row r="50" spans="1:22" x14ac:dyDescent="0.2">
      <c r="A50" s="160"/>
      <c r="B50" s="166" t="s">
        <v>325</v>
      </c>
      <c r="C50" s="166"/>
      <c r="D50" s="166"/>
      <c r="E50" s="151"/>
      <c r="F50" s="140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76"/>
      <c r="U50" s="151"/>
      <c r="V50" s="151"/>
    </row>
    <row r="51" spans="1:22" x14ac:dyDescent="0.2">
      <c r="A51" s="160"/>
      <c r="B51" s="166"/>
      <c r="C51" s="166"/>
      <c r="D51" s="166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76"/>
      <c r="U51" s="151"/>
      <c r="V51" s="151"/>
    </row>
    <row r="52" spans="1:22" x14ac:dyDescent="0.2">
      <c r="A52" s="160"/>
      <c r="B52" s="166" t="s">
        <v>326</v>
      </c>
      <c r="C52" s="166"/>
      <c r="D52" s="166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40"/>
      <c r="Q52" s="151"/>
      <c r="R52" s="151"/>
      <c r="S52" s="176"/>
      <c r="U52" s="151"/>
      <c r="V52" s="151"/>
    </row>
    <row r="53" spans="1:22" x14ac:dyDescent="0.2">
      <c r="A53" s="160"/>
      <c r="B53" s="166"/>
      <c r="C53" s="166"/>
      <c r="D53" s="166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84"/>
      <c r="Q53" s="151"/>
      <c r="R53" s="151"/>
      <c r="S53" s="176"/>
      <c r="U53" s="151"/>
      <c r="V53" s="151"/>
    </row>
    <row r="54" spans="1:22" x14ac:dyDescent="0.2">
      <c r="A54" s="160"/>
      <c r="B54" s="166" t="s">
        <v>327</v>
      </c>
      <c r="C54" s="166"/>
      <c r="D54" s="166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40"/>
      <c r="Q54" s="151"/>
      <c r="R54" s="151"/>
      <c r="S54" s="176"/>
      <c r="U54" s="151"/>
      <c r="V54" s="151"/>
    </row>
    <row r="55" spans="1:22" x14ac:dyDescent="0.2">
      <c r="A55" s="160"/>
      <c r="B55" s="166"/>
      <c r="C55" s="166"/>
      <c r="D55" s="166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84"/>
      <c r="Q55" s="151"/>
      <c r="R55" s="151"/>
      <c r="S55" s="176"/>
      <c r="U55" s="151"/>
      <c r="V55" s="151"/>
    </row>
    <row r="56" spans="1:22" x14ac:dyDescent="0.2">
      <c r="A56" s="160"/>
      <c r="B56" s="166" t="s">
        <v>328</v>
      </c>
      <c r="C56" s="166"/>
      <c r="D56" s="166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40"/>
      <c r="Q56" s="151"/>
      <c r="R56" s="151"/>
      <c r="S56" s="176"/>
      <c r="U56" s="151"/>
      <c r="V56" s="151"/>
    </row>
    <row r="57" spans="1:22" x14ac:dyDescent="0.2">
      <c r="A57" s="160"/>
      <c r="B57" s="166"/>
      <c r="C57" s="166"/>
      <c r="D57" s="166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76"/>
      <c r="U57" s="151"/>
      <c r="V57" s="151"/>
    </row>
    <row r="58" spans="1:22" s="186" customFormat="1" x14ac:dyDescent="0.2">
      <c r="A58" s="192"/>
      <c r="B58" s="167" t="s">
        <v>329</v>
      </c>
      <c r="C58" s="167"/>
      <c r="D58" s="167"/>
      <c r="E58" s="167"/>
      <c r="F58" s="167"/>
      <c r="G58" s="167"/>
      <c r="H58" s="167"/>
      <c r="I58" s="167"/>
      <c r="J58" s="200"/>
      <c r="K58" s="167"/>
      <c r="L58" s="167"/>
      <c r="M58" s="167"/>
      <c r="N58" s="167"/>
      <c r="O58" s="167"/>
      <c r="P58" s="167"/>
      <c r="Q58" s="167"/>
      <c r="R58" s="167"/>
      <c r="S58" s="193"/>
    </row>
    <row r="59" spans="1:22" x14ac:dyDescent="0.2">
      <c r="A59" s="160"/>
      <c r="B59" s="167"/>
      <c r="C59" s="167"/>
      <c r="D59" s="167"/>
      <c r="E59" s="167"/>
      <c r="F59" s="167"/>
      <c r="G59" s="167"/>
      <c r="H59" s="167"/>
      <c r="I59" s="167"/>
      <c r="J59" s="167"/>
      <c r="K59" s="151"/>
      <c r="L59" s="151"/>
      <c r="M59" s="151"/>
      <c r="N59" s="151"/>
      <c r="O59" s="151"/>
      <c r="P59" s="151"/>
      <c r="Q59" s="151"/>
      <c r="R59" s="151"/>
      <c r="S59" s="176"/>
    </row>
    <row r="60" spans="1:22" x14ac:dyDescent="0.2">
      <c r="A60" s="160"/>
      <c r="B60" s="167" t="s">
        <v>1648</v>
      </c>
      <c r="C60" s="167"/>
      <c r="D60" s="167"/>
      <c r="E60" s="167"/>
      <c r="F60" s="168" t="s">
        <v>178</v>
      </c>
      <c r="G60" s="167"/>
      <c r="H60" s="141"/>
      <c r="I60" s="167"/>
      <c r="J60" s="161" t="s">
        <v>179</v>
      </c>
      <c r="K60" s="151"/>
      <c r="L60" s="141"/>
      <c r="M60" s="151"/>
      <c r="N60" s="161" t="s">
        <v>180</v>
      </c>
      <c r="O60" s="151"/>
      <c r="P60" s="141"/>
      <c r="Q60" s="151"/>
      <c r="R60" s="151"/>
      <c r="S60" s="176"/>
    </row>
    <row r="61" spans="1:22" x14ac:dyDescent="0.2">
      <c r="A61" s="160"/>
      <c r="B61" s="167"/>
      <c r="C61" s="167"/>
      <c r="D61" s="167"/>
      <c r="E61" s="167"/>
      <c r="F61" s="194"/>
      <c r="G61" s="167"/>
      <c r="H61" s="141"/>
      <c r="I61" s="167"/>
      <c r="J61" s="156"/>
      <c r="K61" s="151"/>
      <c r="L61" s="141"/>
      <c r="M61" s="151"/>
      <c r="N61" s="156"/>
      <c r="O61" s="151"/>
      <c r="P61" s="141"/>
      <c r="Q61" s="151"/>
      <c r="R61" s="151"/>
      <c r="S61" s="176"/>
    </row>
    <row r="62" spans="1:22" x14ac:dyDescent="0.2">
      <c r="A62" s="160"/>
      <c r="B62" s="167"/>
      <c r="C62" s="167"/>
      <c r="D62" s="167"/>
      <c r="E62" s="167"/>
      <c r="F62" s="194"/>
      <c r="G62" s="167"/>
      <c r="H62" s="141"/>
      <c r="I62" s="167"/>
      <c r="J62" s="156"/>
      <c r="K62" s="151"/>
      <c r="L62" s="141"/>
      <c r="M62" s="151"/>
      <c r="N62" s="156"/>
      <c r="O62" s="151"/>
      <c r="P62" s="141"/>
      <c r="Q62" s="151"/>
      <c r="R62" s="151"/>
      <c r="S62" s="176"/>
    </row>
    <row r="63" spans="1:22" x14ac:dyDescent="0.2">
      <c r="A63" s="160"/>
      <c r="B63" s="167"/>
      <c r="C63" s="167"/>
      <c r="D63" s="167"/>
      <c r="E63" s="167"/>
      <c r="F63" s="194"/>
      <c r="G63" s="167"/>
      <c r="H63" s="141"/>
      <c r="I63" s="167"/>
      <c r="J63" s="156"/>
      <c r="K63" s="151"/>
      <c r="L63" s="141"/>
      <c r="M63" s="151"/>
      <c r="N63" s="156"/>
      <c r="O63" s="151"/>
      <c r="P63" s="141"/>
      <c r="Q63" s="151"/>
      <c r="R63" s="151"/>
      <c r="S63" s="176"/>
    </row>
    <row r="64" spans="1:22" x14ac:dyDescent="0.2">
      <c r="A64" s="160"/>
      <c r="B64" s="167"/>
      <c r="C64" s="167"/>
      <c r="D64" s="167"/>
      <c r="E64" s="167"/>
      <c r="F64" s="194"/>
      <c r="G64" s="167"/>
      <c r="H64" s="141"/>
      <c r="I64" s="167"/>
      <c r="J64" s="156"/>
      <c r="K64" s="151"/>
      <c r="L64" s="141"/>
      <c r="M64" s="151"/>
      <c r="N64" s="156"/>
      <c r="O64" s="151"/>
      <c r="P64" s="141"/>
      <c r="Q64" s="151"/>
      <c r="R64" s="151"/>
      <c r="S64" s="176"/>
    </row>
    <row r="65" spans="1:22" x14ac:dyDescent="0.2">
      <c r="A65" s="160"/>
      <c r="B65" s="167"/>
      <c r="C65" s="167"/>
      <c r="D65" s="167"/>
      <c r="E65" s="167"/>
      <c r="F65" s="194"/>
      <c r="G65" s="167"/>
      <c r="H65" s="141"/>
      <c r="I65" s="167"/>
      <c r="J65" s="156"/>
      <c r="K65" s="151"/>
      <c r="L65" s="141"/>
      <c r="M65" s="151"/>
      <c r="N65" s="156"/>
      <c r="O65" s="151"/>
      <c r="P65" s="141"/>
      <c r="Q65" s="151"/>
      <c r="R65" s="151"/>
      <c r="S65" s="176"/>
    </row>
    <row r="66" spans="1:22" x14ac:dyDescent="0.2">
      <c r="A66" s="160"/>
      <c r="B66" s="167"/>
      <c r="C66" s="167"/>
      <c r="D66" s="167"/>
      <c r="E66" s="167"/>
      <c r="F66" s="194"/>
      <c r="G66" s="167"/>
      <c r="H66" s="141"/>
      <c r="I66" s="167"/>
      <c r="J66" s="156"/>
      <c r="K66" s="151"/>
      <c r="L66" s="141"/>
      <c r="M66" s="151"/>
      <c r="N66" s="156"/>
      <c r="O66" s="151"/>
      <c r="P66" s="141"/>
      <c r="Q66" s="151"/>
      <c r="R66" s="151"/>
      <c r="S66" s="176"/>
    </row>
    <row r="67" spans="1:22" x14ac:dyDescent="0.2">
      <c r="A67" s="160"/>
      <c r="B67" s="167"/>
      <c r="C67" s="167"/>
      <c r="D67" s="167"/>
      <c r="E67" s="167"/>
      <c r="F67" s="194"/>
      <c r="G67" s="167"/>
      <c r="H67" s="141"/>
      <c r="I67" s="167"/>
      <c r="J67" s="156"/>
      <c r="K67" s="151"/>
      <c r="L67" s="141"/>
      <c r="M67" s="151"/>
      <c r="N67" s="156"/>
      <c r="O67" s="151"/>
      <c r="P67" s="141"/>
      <c r="Q67" s="151"/>
      <c r="R67" s="151"/>
      <c r="S67" s="176"/>
    </row>
    <row r="68" spans="1:22" x14ac:dyDescent="0.2">
      <c r="A68" s="160"/>
      <c r="B68" s="167"/>
      <c r="C68" s="167"/>
      <c r="D68" s="167"/>
      <c r="E68" s="167"/>
      <c r="F68" s="194"/>
      <c r="G68" s="167"/>
      <c r="H68" s="141"/>
      <c r="I68" s="167"/>
      <c r="J68" s="156"/>
      <c r="K68" s="151"/>
      <c r="L68" s="141"/>
      <c r="M68" s="151"/>
      <c r="N68" s="156"/>
      <c r="O68" s="151"/>
      <c r="P68" s="141"/>
      <c r="Q68" s="151"/>
      <c r="R68" s="151"/>
      <c r="S68" s="176"/>
    </row>
    <row r="69" spans="1:22" x14ac:dyDescent="0.2">
      <c r="A69" s="160"/>
      <c r="B69" s="167"/>
      <c r="C69" s="167"/>
      <c r="D69" s="167"/>
      <c r="E69" s="167"/>
      <c r="F69" s="194"/>
      <c r="G69" s="167"/>
      <c r="H69" s="141"/>
      <c r="I69" s="167"/>
      <c r="J69" s="156"/>
      <c r="K69" s="151"/>
      <c r="L69" s="141"/>
      <c r="M69" s="151"/>
      <c r="N69" s="156"/>
      <c r="O69" s="151"/>
      <c r="P69" s="141"/>
      <c r="Q69" s="151"/>
      <c r="R69" s="151"/>
      <c r="S69" s="176"/>
    </row>
    <row r="70" spans="1:22" x14ac:dyDescent="0.2">
      <c r="A70" s="160"/>
      <c r="B70" s="167"/>
      <c r="C70" s="167"/>
      <c r="D70" s="167"/>
      <c r="E70" s="167"/>
      <c r="F70" s="194"/>
      <c r="G70" s="167"/>
      <c r="H70" s="141"/>
      <c r="I70" s="167"/>
      <c r="J70" s="156"/>
      <c r="K70" s="151"/>
      <c r="L70" s="141"/>
      <c r="M70" s="151"/>
      <c r="N70" s="156"/>
      <c r="O70" s="151"/>
      <c r="P70" s="141"/>
      <c r="Q70" s="151"/>
      <c r="R70" s="151"/>
      <c r="S70" s="176"/>
    </row>
    <row r="71" spans="1:22" x14ac:dyDescent="0.2">
      <c r="A71" s="160"/>
      <c r="B71" s="167"/>
      <c r="C71" s="167"/>
      <c r="D71" s="167"/>
      <c r="E71" s="167"/>
      <c r="F71" s="194"/>
      <c r="G71" s="167"/>
      <c r="H71" s="141"/>
      <c r="I71" s="167"/>
      <c r="J71" s="156"/>
      <c r="K71" s="151"/>
      <c r="L71" s="141"/>
      <c r="M71" s="151"/>
      <c r="N71" s="156"/>
      <c r="O71" s="151"/>
      <c r="P71" s="141"/>
      <c r="Q71" s="151"/>
      <c r="R71" s="151"/>
      <c r="S71" s="176"/>
    </row>
    <row r="72" spans="1:22" x14ac:dyDescent="0.2">
      <c r="A72" s="160"/>
      <c r="B72" s="167"/>
      <c r="C72" s="167"/>
      <c r="D72" s="167"/>
      <c r="E72" s="167"/>
      <c r="F72" s="194"/>
      <c r="G72" s="195" t="s">
        <v>20</v>
      </c>
      <c r="H72" s="141"/>
      <c r="I72" s="167"/>
      <c r="J72" s="156"/>
      <c r="K72" s="195" t="s">
        <v>20</v>
      </c>
      <c r="L72" s="141"/>
      <c r="M72" s="151"/>
      <c r="N72" s="156"/>
      <c r="O72" s="194" t="s">
        <v>20</v>
      </c>
      <c r="P72" s="141"/>
      <c r="Q72" s="151"/>
      <c r="R72" s="151"/>
      <c r="S72" s="176"/>
    </row>
    <row r="73" spans="1:22" x14ac:dyDescent="0.2">
      <c r="A73" s="160"/>
      <c r="B73" s="167"/>
      <c r="C73" s="167"/>
      <c r="D73" s="167"/>
      <c r="E73" s="167"/>
      <c r="F73" s="194"/>
      <c r="G73" s="167"/>
      <c r="H73" s="167"/>
      <c r="I73" s="167"/>
      <c r="J73" s="156"/>
      <c r="K73" s="151"/>
      <c r="L73" s="167"/>
      <c r="M73" s="151"/>
      <c r="N73" s="156"/>
      <c r="O73" s="151"/>
      <c r="P73" s="167"/>
      <c r="Q73" s="151"/>
      <c r="R73" s="151"/>
      <c r="S73" s="176"/>
    </row>
    <row r="74" spans="1:22" x14ac:dyDescent="0.2">
      <c r="A74" s="160"/>
      <c r="B74" s="166" t="s">
        <v>423</v>
      </c>
      <c r="C74" s="166"/>
      <c r="D74" s="166"/>
      <c r="E74" s="151"/>
      <c r="F74" s="151"/>
      <c r="G74" s="151"/>
      <c r="H74" s="151"/>
      <c r="I74" s="151"/>
      <c r="J74" s="255"/>
      <c r="K74" s="255"/>
      <c r="L74" s="255"/>
      <c r="M74" s="255"/>
      <c r="N74" s="255"/>
      <c r="O74" s="255"/>
      <c r="P74" s="255"/>
      <c r="Q74" s="255"/>
      <c r="R74" s="255"/>
      <c r="S74" s="176"/>
      <c r="U74" s="151"/>
      <c r="V74" s="151"/>
    </row>
    <row r="75" spans="1:22" x14ac:dyDescent="0.2">
      <c r="A75" s="160"/>
      <c r="B75" s="166"/>
      <c r="C75" s="166"/>
      <c r="D75" s="166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76"/>
      <c r="U75" s="151"/>
      <c r="V75" s="151"/>
    </row>
    <row r="76" spans="1:22" x14ac:dyDescent="0.2">
      <c r="A76" s="160"/>
      <c r="B76" s="166" t="s">
        <v>239</v>
      </c>
      <c r="C76" s="166"/>
      <c r="D76" s="166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76"/>
      <c r="U76" s="151"/>
      <c r="V76" s="151"/>
    </row>
    <row r="77" spans="1:22" x14ac:dyDescent="0.2">
      <c r="A77" s="160"/>
      <c r="B77" s="166"/>
      <c r="C77" s="166"/>
      <c r="D77" s="166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76"/>
      <c r="U77" s="151"/>
      <c r="V77" s="151"/>
    </row>
    <row r="78" spans="1:22" ht="54" customHeight="1" x14ac:dyDescent="0.2">
      <c r="A78" s="160"/>
      <c r="B78" s="276" t="s">
        <v>202</v>
      </c>
      <c r="C78" s="277"/>
      <c r="D78" s="277"/>
      <c r="E78" s="278"/>
      <c r="F78" s="169" t="s">
        <v>203</v>
      </c>
      <c r="G78" s="276" t="s">
        <v>204</v>
      </c>
      <c r="H78" s="278"/>
      <c r="I78" s="170" t="s">
        <v>205</v>
      </c>
      <c r="J78" s="169" t="s">
        <v>206</v>
      </c>
      <c r="K78" s="279" t="s">
        <v>207</v>
      </c>
      <c r="L78" s="279"/>
      <c r="M78" s="196"/>
      <c r="N78" s="280" t="s">
        <v>238</v>
      </c>
      <c r="O78" s="281"/>
      <c r="P78" s="151"/>
      <c r="Q78" s="151"/>
      <c r="R78" s="151"/>
      <c r="S78" s="176"/>
      <c r="U78" s="151"/>
      <c r="V78" s="151"/>
    </row>
    <row r="79" spans="1:22" ht="31.5" customHeight="1" x14ac:dyDescent="0.2">
      <c r="A79" s="160"/>
      <c r="B79" s="256"/>
      <c r="C79" s="257"/>
      <c r="D79" s="257"/>
      <c r="E79" s="258"/>
      <c r="F79" s="141"/>
      <c r="G79" s="259"/>
      <c r="H79" s="260"/>
      <c r="I79" s="141"/>
      <c r="J79" s="142"/>
      <c r="K79" s="261"/>
      <c r="L79" s="261"/>
      <c r="M79" s="201"/>
      <c r="N79" s="262"/>
      <c r="O79" s="262"/>
      <c r="P79" s="151"/>
      <c r="Q79" s="151"/>
      <c r="R79" s="151"/>
      <c r="S79" s="176"/>
      <c r="U79" s="151"/>
      <c r="V79" s="151"/>
    </row>
    <row r="80" spans="1:22" ht="28.5" customHeight="1" x14ac:dyDescent="0.2">
      <c r="A80" s="160"/>
      <c r="B80" s="256"/>
      <c r="C80" s="257"/>
      <c r="D80" s="257"/>
      <c r="E80" s="258"/>
      <c r="F80" s="141"/>
      <c r="G80" s="259"/>
      <c r="H80" s="260"/>
      <c r="I80" s="141"/>
      <c r="J80" s="142"/>
      <c r="K80" s="261"/>
      <c r="L80" s="261"/>
      <c r="M80" s="209"/>
      <c r="N80" s="262"/>
      <c r="O80" s="262"/>
      <c r="P80" s="151"/>
      <c r="Q80" s="151"/>
      <c r="R80" s="151"/>
      <c r="S80" s="176"/>
      <c r="U80" s="151"/>
      <c r="V80" s="151"/>
    </row>
    <row r="81" spans="1:20" x14ac:dyDescent="0.2">
      <c r="A81" s="160"/>
      <c r="B81" s="167"/>
      <c r="C81" s="167"/>
      <c r="D81" s="167"/>
      <c r="E81" s="167"/>
      <c r="F81" s="167"/>
      <c r="G81" s="167"/>
      <c r="H81" s="167"/>
      <c r="I81" s="167"/>
      <c r="J81" s="167"/>
      <c r="K81" s="167"/>
      <c r="L81" s="151"/>
      <c r="M81" s="151"/>
      <c r="N81" s="151"/>
      <c r="O81" s="151"/>
      <c r="P81" s="151"/>
      <c r="Q81" s="151"/>
      <c r="R81" s="151"/>
      <c r="S81" s="176"/>
    </row>
    <row r="82" spans="1:20" ht="25.5" customHeight="1" x14ac:dyDescent="0.2">
      <c r="A82" s="160"/>
      <c r="B82" s="275" t="s">
        <v>313</v>
      </c>
      <c r="C82" s="275"/>
      <c r="D82" s="275"/>
      <c r="E82" s="275"/>
      <c r="F82" s="275"/>
      <c r="G82" s="275"/>
      <c r="H82" s="275"/>
      <c r="I82" s="275"/>
      <c r="J82" s="275"/>
      <c r="K82" s="275"/>
      <c r="L82" s="275"/>
      <c r="M82" s="275"/>
      <c r="N82" s="275"/>
      <c r="O82" s="275"/>
      <c r="P82" s="151"/>
      <c r="Q82" s="151"/>
      <c r="R82" s="151"/>
      <c r="S82" s="176"/>
    </row>
    <row r="83" spans="1:20" x14ac:dyDescent="0.2">
      <c r="A83" s="160"/>
      <c r="B83" s="152" t="s">
        <v>93</v>
      </c>
      <c r="C83" s="171"/>
      <c r="D83" s="17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  <c r="R83" s="151"/>
      <c r="S83" s="176"/>
    </row>
    <row r="84" spans="1:20" x14ac:dyDescent="0.2">
      <c r="A84" s="160"/>
      <c r="B84" s="171" t="s">
        <v>278</v>
      </c>
      <c r="C84" s="171"/>
      <c r="D84" s="17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  <c r="R84" s="151"/>
      <c r="S84" s="176"/>
    </row>
    <row r="85" spans="1:20" ht="13.5" thickBot="1" x14ac:dyDescent="0.25">
      <c r="A85" s="180"/>
      <c r="B85" s="172" t="s">
        <v>274</v>
      </c>
      <c r="C85" s="197"/>
      <c r="D85" s="197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3"/>
    </row>
    <row r="86" spans="1:20" x14ac:dyDescent="0.2">
      <c r="A86" s="151"/>
      <c r="B86" s="166"/>
      <c r="C86" s="166"/>
      <c r="D86" s="166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51"/>
    </row>
  </sheetData>
  <sheetProtection formatCells="0" formatColumns="0" formatRows="0" insertColumns="0" insertRows="0"/>
  <mergeCells count="35">
    <mergeCell ref="E19:H19"/>
    <mergeCell ref="L19:O19"/>
    <mergeCell ref="E26:H26"/>
    <mergeCell ref="K26:L26"/>
    <mergeCell ref="N26:P27"/>
    <mergeCell ref="J9:L9"/>
    <mergeCell ref="F11:L11"/>
    <mergeCell ref="F13:L13"/>
    <mergeCell ref="E15:L15"/>
    <mergeCell ref="E17:O17"/>
    <mergeCell ref="B82:O82"/>
    <mergeCell ref="B78:E78"/>
    <mergeCell ref="G78:H78"/>
    <mergeCell ref="K78:L78"/>
    <mergeCell ref="N78:O78"/>
    <mergeCell ref="B79:E79"/>
    <mergeCell ref="G79:H79"/>
    <mergeCell ref="K79:L79"/>
    <mergeCell ref="N79:O79"/>
    <mergeCell ref="A5:R5"/>
    <mergeCell ref="J74:R74"/>
    <mergeCell ref="B80:E80"/>
    <mergeCell ref="G80:H80"/>
    <mergeCell ref="K80:L80"/>
    <mergeCell ref="N80:O80"/>
    <mergeCell ref="F32:H32"/>
    <mergeCell ref="K32:L32"/>
    <mergeCell ref="B34:F34"/>
    <mergeCell ref="P34:R34"/>
    <mergeCell ref="H42:J42"/>
    <mergeCell ref="L42:N42"/>
    <mergeCell ref="F28:L28"/>
    <mergeCell ref="Q28:R28"/>
    <mergeCell ref="Q26:R26"/>
    <mergeCell ref="F9:G9"/>
  </mergeCells>
  <pageMargins left="1.31" right="0.15748031496062992" top="0.31496062992125984" bottom="0.17" header="0.31496062992125984" footer="0.19"/>
  <pageSetup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T47"/>
  <sheetViews>
    <sheetView topLeftCell="A10" workbookViewId="0">
      <selection activeCell="B33" sqref="B33"/>
    </sheetView>
  </sheetViews>
  <sheetFormatPr baseColWidth="10" defaultRowHeight="12.75" x14ac:dyDescent="0.2"/>
  <cols>
    <col min="1" max="1" width="4.85546875" style="1" customWidth="1"/>
    <col min="2" max="4" width="6.28515625" style="1" customWidth="1"/>
    <col min="5" max="5" width="16.140625" style="1" customWidth="1"/>
    <col min="6" max="6" width="16.42578125" style="1" customWidth="1"/>
    <col min="7" max="7" width="7" style="1" customWidth="1"/>
    <col min="8" max="8" width="16.140625" style="1" customWidth="1"/>
    <col min="9" max="9" width="7.28515625" style="1" customWidth="1"/>
    <col min="10" max="10" width="17.5703125" style="1" customWidth="1"/>
    <col min="11" max="11" width="6.7109375" style="1" customWidth="1"/>
    <col min="12" max="12" width="18" style="1" bestFit="1" customWidth="1"/>
    <col min="13" max="13" width="4.7109375" style="1" customWidth="1"/>
    <col min="14" max="14" width="17.140625" style="1" customWidth="1"/>
    <col min="15" max="15" width="5.7109375" style="1" customWidth="1"/>
    <col min="16" max="16" width="16.85546875" style="1" customWidth="1"/>
    <col min="17" max="17" width="3.7109375" style="1" customWidth="1"/>
    <col min="18" max="18" width="16.5703125" style="1" customWidth="1"/>
    <col min="19" max="19" width="3.85546875" style="1" customWidth="1"/>
    <col min="20" max="20" width="16.42578125" style="1" customWidth="1"/>
    <col min="21" max="21" width="3" style="1" customWidth="1"/>
    <col min="22" max="22" width="14.7109375" style="1" customWidth="1"/>
    <col min="23" max="23" width="1.5703125" style="1" customWidth="1"/>
    <col min="24" max="24" width="14" style="1" customWidth="1"/>
    <col min="25" max="25" width="0.7109375" style="1" customWidth="1"/>
    <col min="26" max="26" width="13.5703125" style="1" customWidth="1"/>
    <col min="27" max="27" width="0.85546875" style="1" customWidth="1"/>
    <col min="28" max="28" width="11.42578125" style="1"/>
    <col min="29" max="29" width="0.5703125" style="1" customWidth="1"/>
    <col min="30" max="30" width="11.42578125" style="1"/>
    <col min="31" max="31" width="0.85546875" style="1" customWidth="1"/>
    <col min="32" max="32" width="11.42578125" style="1"/>
    <col min="33" max="33" width="0.85546875" style="1" customWidth="1"/>
    <col min="34" max="34" width="11.42578125" style="1"/>
    <col min="35" max="35" width="1.28515625" style="1" customWidth="1"/>
    <col min="36" max="36" width="11.42578125" style="1"/>
    <col min="37" max="37" width="1.28515625" style="1" customWidth="1"/>
    <col min="38" max="38" width="11.42578125" style="1"/>
    <col min="39" max="39" width="0.85546875" style="1" customWidth="1"/>
    <col min="40" max="40" width="11.42578125" style="1"/>
    <col min="41" max="41" width="1.5703125" style="1" customWidth="1"/>
    <col min="42" max="16384" width="11.42578125" style="1"/>
  </cols>
  <sheetData>
    <row r="1" spans="1:20" x14ac:dyDescent="0.2">
      <c r="Q1" s="78" t="str">
        <f>Planificación!S1</f>
        <v>FORMULARIO N° 1</v>
      </c>
    </row>
    <row r="5" spans="1:20" x14ac:dyDescent="0.2">
      <c r="E5" s="2" t="str">
        <f>Planificación!A5</f>
        <v>FORMULARIO N° 1 DE INFORMACIÓN BÁSICA DE LA ENTIDAD</v>
      </c>
    </row>
    <row r="6" spans="1:20" ht="13.5" thickBot="1" x14ac:dyDescent="0.25">
      <c r="A6" s="5"/>
      <c r="B6" s="33"/>
      <c r="C6" s="33"/>
      <c r="D6" s="33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2">
      <c r="A7" s="9" t="s">
        <v>279</v>
      </c>
      <c r="B7" s="10"/>
      <c r="C7" s="10"/>
      <c r="D7" s="10"/>
      <c r="E7" s="10"/>
      <c r="F7" s="10"/>
      <c r="G7" s="10"/>
      <c r="H7" s="10"/>
      <c r="I7" s="10"/>
      <c r="J7" s="11"/>
      <c r="K7" s="11"/>
      <c r="L7" s="10"/>
      <c r="M7" s="10"/>
      <c r="N7" s="10"/>
      <c r="O7" s="10"/>
      <c r="P7" s="10"/>
      <c r="Q7" s="12"/>
      <c r="R7" s="5"/>
      <c r="S7" s="5"/>
    </row>
    <row r="8" spans="1:20" x14ac:dyDescent="0.2">
      <c r="A8" s="17"/>
      <c r="B8" s="16"/>
      <c r="C8" s="16"/>
      <c r="D8" s="16"/>
      <c r="E8" s="5"/>
      <c r="F8" s="5" t="s">
        <v>9</v>
      </c>
      <c r="G8" s="5"/>
      <c r="H8" s="5"/>
      <c r="I8" s="5"/>
      <c r="J8" s="5"/>
      <c r="K8" s="5"/>
      <c r="L8" s="5"/>
      <c r="M8" s="5"/>
      <c r="N8" s="5" t="s">
        <v>9</v>
      </c>
      <c r="O8" s="5"/>
      <c r="P8" s="5"/>
      <c r="Q8" s="15"/>
      <c r="R8" s="5"/>
      <c r="S8" s="5"/>
    </row>
    <row r="9" spans="1:20" x14ac:dyDescent="0.2">
      <c r="A9" s="17"/>
      <c r="B9" s="5"/>
      <c r="C9" s="5"/>
      <c r="D9" s="40" t="s">
        <v>46</v>
      </c>
      <c r="E9" s="289"/>
      <c r="F9" s="290"/>
      <c r="G9" s="290"/>
      <c r="H9" s="291"/>
      <c r="I9" s="5"/>
      <c r="J9" s="40" t="s">
        <v>273</v>
      </c>
      <c r="K9" s="289"/>
      <c r="L9" s="291"/>
      <c r="M9" s="5"/>
      <c r="O9" s="40" t="s">
        <v>19</v>
      </c>
      <c r="P9" s="198"/>
      <c r="Q9" s="15"/>
      <c r="R9" s="5"/>
      <c r="S9" s="5"/>
    </row>
    <row r="10" spans="1:20" x14ac:dyDescent="0.2">
      <c r="A10" s="17"/>
      <c r="B10" s="16"/>
      <c r="C10" s="16"/>
      <c r="D10" s="1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5"/>
      <c r="R10" s="5"/>
      <c r="S10" s="5"/>
    </row>
    <row r="11" spans="1:20" ht="15" customHeight="1" x14ac:dyDescent="0.2">
      <c r="A11" s="17"/>
      <c r="B11" s="295" t="s">
        <v>25</v>
      </c>
      <c r="C11" s="295"/>
      <c r="D11" s="295"/>
      <c r="E11" s="295"/>
      <c r="F11" s="295"/>
      <c r="G11" s="5"/>
      <c r="H11" s="296" t="s">
        <v>24</v>
      </c>
      <c r="I11" s="296"/>
      <c r="J11" s="296"/>
      <c r="K11" s="296"/>
      <c r="L11" s="296"/>
      <c r="M11" s="5"/>
      <c r="N11" s="5"/>
      <c r="O11" s="5"/>
      <c r="P11" s="5"/>
      <c r="Q11" s="15"/>
      <c r="R11" s="5"/>
      <c r="S11" s="5"/>
    </row>
    <row r="12" spans="1:20" ht="63.75" x14ac:dyDescent="0.2">
      <c r="A12" s="17"/>
      <c r="B12" s="295"/>
      <c r="C12" s="295"/>
      <c r="D12" s="295"/>
      <c r="E12" s="295"/>
      <c r="F12" s="295"/>
      <c r="G12" s="5"/>
      <c r="H12" s="84" t="s">
        <v>53</v>
      </c>
      <c r="I12" s="111"/>
      <c r="J12" s="84" t="s">
        <v>175</v>
      </c>
      <c r="K12" s="84"/>
      <c r="L12" s="84" t="s">
        <v>54</v>
      </c>
      <c r="M12" s="16"/>
      <c r="N12" s="84" t="s">
        <v>26</v>
      </c>
      <c r="O12" s="5"/>
      <c r="P12" s="84" t="s">
        <v>429</v>
      </c>
      <c r="Q12" s="15"/>
      <c r="R12" s="5"/>
      <c r="S12" s="5"/>
    </row>
    <row r="13" spans="1:20" x14ac:dyDescent="0.2">
      <c r="A13" s="17"/>
      <c r="B13" s="8" t="s">
        <v>47</v>
      </c>
      <c r="C13" s="8"/>
      <c r="D13" s="8"/>
      <c r="E13" s="5"/>
      <c r="F13" s="5"/>
      <c r="G13" s="5"/>
      <c r="H13" s="204"/>
      <c r="I13" s="63"/>
      <c r="J13" s="203"/>
      <c r="K13" s="63"/>
      <c r="L13" s="203"/>
      <c r="M13" s="63"/>
      <c r="N13" s="204"/>
      <c r="O13" s="63"/>
      <c r="P13" s="204"/>
      <c r="Q13" s="15"/>
      <c r="R13" s="5"/>
      <c r="S13" s="5"/>
    </row>
    <row r="14" spans="1:20" x14ac:dyDescent="0.2">
      <c r="A14" s="17"/>
      <c r="B14" s="8" t="s">
        <v>48</v>
      </c>
      <c r="C14" s="8"/>
      <c r="D14" s="8"/>
      <c r="E14" s="5"/>
      <c r="F14" s="5"/>
      <c r="G14" s="5"/>
      <c r="H14" s="204"/>
      <c r="I14" s="63"/>
      <c r="J14" s="203"/>
      <c r="K14" s="63"/>
      <c r="L14" s="203"/>
      <c r="M14" s="63"/>
      <c r="N14" s="204"/>
      <c r="O14" s="63"/>
      <c r="P14" s="204"/>
      <c r="Q14" s="15"/>
      <c r="R14" s="5"/>
      <c r="S14" s="5"/>
    </row>
    <row r="15" spans="1:20" x14ac:dyDescent="0.2">
      <c r="A15" s="17"/>
      <c r="B15" s="8" t="s">
        <v>49</v>
      </c>
      <c r="C15" s="8"/>
      <c r="D15" s="8"/>
      <c r="E15" s="5"/>
      <c r="F15" s="5"/>
      <c r="G15" s="5"/>
      <c r="H15" s="204"/>
      <c r="I15" s="63"/>
      <c r="J15" s="203"/>
      <c r="K15" s="63"/>
      <c r="L15" s="203"/>
      <c r="M15" s="63"/>
      <c r="N15" s="204"/>
      <c r="O15" s="63"/>
      <c r="P15" s="204"/>
      <c r="Q15" s="15"/>
      <c r="R15" s="5"/>
      <c r="S15" s="5"/>
    </row>
    <row r="16" spans="1:20" x14ac:dyDescent="0.2">
      <c r="A16" s="17"/>
      <c r="B16" s="8" t="s">
        <v>79</v>
      </c>
      <c r="C16" s="8"/>
      <c r="D16" s="8"/>
      <c r="E16" s="5"/>
      <c r="F16" s="5"/>
      <c r="G16" s="5"/>
      <c r="H16" s="204"/>
      <c r="I16" s="63"/>
      <c r="J16" s="203"/>
      <c r="K16" s="63"/>
      <c r="L16" s="203"/>
      <c r="M16" s="63"/>
      <c r="N16" s="204"/>
      <c r="O16" s="63"/>
      <c r="P16" s="204"/>
      <c r="Q16" s="15"/>
      <c r="R16" s="5"/>
      <c r="S16" s="5"/>
    </row>
    <row r="17" spans="1:19" x14ac:dyDescent="0.2">
      <c r="A17" s="17"/>
      <c r="B17" s="8" t="s">
        <v>80</v>
      </c>
      <c r="C17" s="8"/>
      <c r="D17" s="8"/>
      <c r="E17" s="5"/>
      <c r="F17" s="5"/>
      <c r="G17" s="5"/>
      <c r="H17" s="204"/>
      <c r="I17" s="63"/>
      <c r="J17" s="203"/>
      <c r="K17" s="63"/>
      <c r="L17" s="203"/>
      <c r="M17" s="63"/>
      <c r="N17" s="204"/>
      <c r="O17" s="63"/>
      <c r="P17" s="204"/>
      <c r="Q17" s="15"/>
      <c r="R17" s="5"/>
      <c r="S17" s="5"/>
    </row>
    <row r="18" spans="1:19" x14ac:dyDescent="0.2">
      <c r="A18" s="17"/>
      <c r="B18" s="8" t="s">
        <v>50</v>
      </c>
      <c r="C18" s="8"/>
      <c r="D18" s="8"/>
      <c r="E18" s="5"/>
      <c r="F18" s="5"/>
      <c r="G18" s="5"/>
      <c r="H18" s="204"/>
      <c r="I18" s="63"/>
      <c r="J18" s="203"/>
      <c r="K18" s="63"/>
      <c r="L18" s="203"/>
      <c r="M18" s="63"/>
      <c r="N18" s="204"/>
      <c r="O18" s="63"/>
      <c r="P18" s="204"/>
      <c r="Q18" s="15"/>
      <c r="R18" s="5"/>
      <c r="S18" s="5"/>
    </row>
    <row r="19" spans="1:19" x14ac:dyDescent="0.2">
      <c r="A19" s="17"/>
      <c r="B19" s="8" t="s">
        <v>51</v>
      </c>
      <c r="C19" s="8"/>
      <c r="D19" s="8"/>
      <c r="E19" s="5"/>
      <c r="F19" s="5"/>
      <c r="G19" s="5"/>
      <c r="H19" s="204"/>
      <c r="I19" s="63"/>
      <c r="J19" s="203"/>
      <c r="K19" s="63"/>
      <c r="L19" s="203"/>
      <c r="M19" s="63"/>
      <c r="N19" s="204"/>
      <c r="O19" s="63"/>
      <c r="P19" s="204"/>
      <c r="Q19" s="15"/>
      <c r="R19" s="5"/>
      <c r="S19" s="5"/>
    </row>
    <row r="20" spans="1:19" x14ac:dyDescent="0.2">
      <c r="A20" s="17"/>
      <c r="B20" s="8" t="s">
        <v>52</v>
      </c>
      <c r="C20" s="8"/>
      <c r="D20" s="8"/>
      <c r="E20" s="5"/>
      <c r="F20" s="5"/>
      <c r="G20" s="5"/>
      <c r="H20" s="204"/>
      <c r="I20" s="63"/>
      <c r="J20" s="203"/>
      <c r="K20" s="63"/>
      <c r="L20" s="203"/>
      <c r="M20" s="63"/>
      <c r="N20" s="204"/>
      <c r="O20" s="63"/>
      <c r="P20" s="204"/>
      <c r="Q20" s="15"/>
      <c r="R20" s="5"/>
      <c r="S20" s="5"/>
    </row>
    <row r="21" spans="1:19" x14ac:dyDescent="0.2">
      <c r="A21" s="17"/>
      <c r="B21" s="8" t="s">
        <v>424</v>
      </c>
      <c r="C21" s="8"/>
      <c r="D21" s="8"/>
      <c r="E21" s="5"/>
      <c r="F21" s="5"/>
      <c r="G21" s="5"/>
      <c r="H21" s="63"/>
      <c r="I21" s="63"/>
      <c r="J21" s="130"/>
      <c r="K21" s="63"/>
      <c r="L21" s="130"/>
      <c r="M21" s="63"/>
      <c r="N21" s="204"/>
      <c r="O21" s="63"/>
      <c r="P21" s="204"/>
      <c r="Q21" s="15"/>
      <c r="R21" s="5"/>
      <c r="S21" s="5"/>
    </row>
    <row r="22" spans="1:19" x14ac:dyDescent="0.2">
      <c r="A22" s="17"/>
      <c r="B22" s="8" t="s">
        <v>425</v>
      </c>
      <c r="C22" s="8"/>
      <c r="D22" s="8"/>
      <c r="E22" s="5"/>
      <c r="F22" s="5"/>
      <c r="G22" s="5"/>
      <c r="H22" s="63"/>
      <c r="I22" s="63"/>
      <c r="J22" s="130"/>
      <c r="K22" s="63"/>
      <c r="L22" s="130"/>
      <c r="M22" s="87"/>
      <c r="N22" s="204"/>
      <c r="O22" s="63"/>
      <c r="P22" s="204"/>
      <c r="Q22" s="15"/>
      <c r="R22" s="5"/>
      <c r="S22" s="5"/>
    </row>
    <row r="23" spans="1:19" x14ac:dyDescent="0.2">
      <c r="A23" s="17"/>
      <c r="I23" s="63"/>
      <c r="J23" s="130"/>
      <c r="K23" s="63"/>
      <c r="L23" s="130"/>
      <c r="M23" s="40" t="s">
        <v>10</v>
      </c>
      <c r="N23" s="116">
        <f>SUM(N13:N22)</f>
        <v>0</v>
      </c>
      <c r="O23" s="5"/>
      <c r="P23" s="116">
        <f>SUM(P13:P22)</f>
        <v>0</v>
      </c>
      <c r="Q23" s="15"/>
      <c r="R23" s="5"/>
      <c r="S23" s="5"/>
    </row>
    <row r="24" spans="1:19" x14ac:dyDescent="0.2">
      <c r="A24" s="17"/>
      <c r="B24" s="8"/>
      <c r="C24" s="8"/>
      <c r="D24" s="8"/>
      <c r="E24" s="5"/>
      <c r="F24" s="5"/>
      <c r="G24" s="5"/>
      <c r="H24" s="63"/>
      <c r="I24" s="63"/>
      <c r="J24" s="130"/>
      <c r="K24" s="63"/>
      <c r="L24" s="130"/>
      <c r="M24" s="63"/>
      <c r="N24" s="63"/>
      <c r="O24" s="63"/>
      <c r="P24" s="63"/>
      <c r="Q24" s="15"/>
      <c r="R24" s="5"/>
      <c r="S24" s="5"/>
    </row>
    <row r="25" spans="1:19" x14ac:dyDescent="0.2">
      <c r="A25" s="17"/>
      <c r="B25" s="8"/>
      <c r="C25" s="8"/>
      <c r="D25" s="8"/>
      <c r="E25" s="5"/>
      <c r="F25" s="5"/>
      <c r="G25" s="5"/>
      <c r="H25" s="63"/>
      <c r="I25" s="63"/>
      <c r="J25" s="130"/>
      <c r="K25" s="63"/>
      <c r="L25" s="130"/>
      <c r="M25" s="63"/>
      <c r="N25" s="63"/>
      <c r="O25" s="63"/>
      <c r="P25" s="63"/>
      <c r="Q25" s="15"/>
      <c r="R25" s="5"/>
      <c r="S25" s="5"/>
    </row>
    <row r="26" spans="1:19" ht="38.25" x14ac:dyDescent="0.2">
      <c r="A26" s="17"/>
      <c r="B26" s="8"/>
      <c r="C26" s="8"/>
      <c r="D26" s="8"/>
      <c r="E26" s="5"/>
      <c r="F26" s="5"/>
      <c r="G26" s="5"/>
      <c r="H26" s="84" t="s">
        <v>53</v>
      </c>
      <c r="I26" s="63"/>
      <c r="J26" s="84" t="s">
        <v>175</v>
      </c>
      <c r="K26" s="63"/>
      <c r="L26" s="84" t="s">
        <v>54</v>
      </c>
      <c r="M26" s="63"/>
      <c r="N26" s="63"/>
      <c r="O26" s="63"/>
      <c r="P26" s="63"/>
      <c r="Q26" s="15"/>
      <c r="R26" s="5"/>
      <c r="S26" s="5"/>
    </row>
    <row r="27" spans="1:19" x14ac:dyDescent="0.2">
      <c r="A27" s="17"/>
      <c r="B27" s="8" t="s">
        <v>426</v>
      </c>
      <c r="C27" s="8"/>
      <c r="D27" s="8"/>
      <c r="E27" s="5"/>
      <c r="F27" s="5"/>
      <c r="G27" s="5"/>
      <c r="H27" s="202"/>
      <c r="I27" s="63"/>
      <c r="J27" s="203"/>
      <c r="K27" s="63"/>
      <c r="L27" s="203"/>
      <c r="M27" s="63"/>
      <c r="N27" s="63"/>
      <c r="O27" s="63"/>
      <c r="P27" s="63"/>
      <c r="Q27" s="15"/>
      <c r="R27" s="5"/>
      <c r="S27" s="5"/>
    </row>
    <row r="28" spans="1:19" x14ac:dyDescent="0.2">
      <c r="A28" s="17"/>
      <c r="B28" s="8" t="s">
        <v>427</v>
      </c>
      <c r="C28" s="8"/>
      <c r="D28" s="8"/>
      <c r="E28" s="5"/>
      <c r="F28" s="5"/>
      <c r="G28" s="5"/>
      <c r="H28" s="202"/>
      <c r="I28" s="63"/>
      <c r="J28" s="203"/>
      <c r="K28" s="63"/>
      <c r="L28" s="203"/>
      <c r="M28" s="63"/>
      <c r="N28" s="63"/>
      <c r="O28" s="63"/>
      <c r="P28" s="63"/>
      <c r="Q28" s="15"/>
      <c r="R28" s="5"/>
      <c r="S28" s="5"/>
    </row>
    <row r="29" spans="1:19" x14ac:dyDescent="0.2">
      <c r="A29" s="17"/>
      <c r="B29" s="8" t="s">
        <v>428</v>
      </c>
      <c r="C29" s="8"/>
      <c r="D29" s="8"/>
      <c r="E29" s="5"/>
      <c r="F29" s="5"/>
      <c r="G29" s="5"/>
      <c r="H29" s="202"/>
      <c r="I29" s="63"/>
      <c r="J29" s="203"/>
      <c r="K29" s="63"/>
      <c r="L29" s="203"/>
      <c r="M29" s="63"/>
      <c r="N29" s="63"/>
      <c r="O29" s="63"/>
      <c r="P29" s="63"/>
      <c r="Q29" s="15"/>
      <c r="R29" s="5"/>
      <c r="S29" s="5"/>
    </row>
    <row r="30" spans="1:19" x14ac:dyDescent="0.2">
      <c r="A30" s="17"/>
      <c r="I30" s="63"/>
      <c r="J30" s="63"/>
      <c r="K30" s="63"/>
      <c r="L30" s="63"/>
      <c r="Q30" s="15"/>
      <c r="R30" s="5"/>
      <c r="S30" s="5"/>
    </row>
    <row r="31" spans="1:19" x14ac:dyDescent="0.2">
      <c r="A31" s="17"/>
      <c r="I31" s="63"/>
      <c r="J31" s="63"/>
      <c r="K31" s="63"/>
      <c r="L31" s="63"/>
      <c r="Q31" s="15"/>
      <c r="R31" s="5"/>
      <c r="S31" s="5"/>
    </row>
    <row r="32" spans="1:19" x14ac:dyDescent="0.2">
      <c r="A32" s="17"/>
      <c r="B32" s="298" t="s">
        <v>1649</v>
      </c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5"/>
      <c r="N32" s="5"/>
      <c r="O32" s="5"/>
      <c r="P32" s="5"/>
      <c r="Q32" s="15"/>
      <c r="R32" s="5"/>
      <c r="S32" s="5"/>
    </row>
    <row r="33" spans="1:19" x14ac:dyDescent="0.2">
      <c r="A33" s="17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5"/>
      <c r="N33" s="5"/>
      <c r="O33" s="5"/>
      <c r="P33" s="5"/>
      <c r="Q33" s="15"/>
      <c r="R33" s="5"/>
      <c r="S33" s="5"/>
    </row>
    <row r="34" spans="1:19" x14ac:dyDescent="0.2">
      <c r="A34" s="17"/>
      <c r="B34" s="79" t="s">
        <v>280</v>
      </c>
      <c r="C34" s="297" t="s">
        <v>282</v>
      </c>
      <c r="D34" s="297"/>
      <c r="E34" s="297" t="s">
        <v>44</v>
      </c>
      <c r="F34" s="297"/>
      <c r="G34" s="297"/>
      <c r="H34" s="297"/>
      <c r="I34" s="297"/>
      <c r="J34" s="297"/>
      <c r="K34" s="297"/>
      <c r="L34" s="112" t="s">
        <v>281</v>
      </c>
      <c r="Q34" s="15"/>
      <c r="R34" s="5"/>
      <c r="S34" s="5"/>
    </row>
    <row r="35" spans="1:19" x14ac:dyDescent="0.2">
      <c r="A35" s="17"/>
      <c r="B35" s="139">
        <v>1</v>
      </c>
      <c r="C35" s="294"/>
      <c r="D35" s="294"/>
      <c r="E35" s="294"/>
      <c r="F35" s="294"/>
      <c r="G35" s="294"/>
      <c r="H35" s="294"/>
      <c r="I35" s="294"/>
      <c r="J35" s="294"/>
      <c r="K35" s="294"/>
      <c r="L35" s="203"/>
      <c r="M35" s="5"/>
      <c r="N35" s="5"/>
      <c r="O35" s="5"/>
      <c r="P35" s="5"/>
      <c r="Q35" s="15"/>
      <c r="R35" s="5"/>
      <c r="S35" s="5"/>
    </row>
    <row r="36" spans="1:19" x14ac:dyDescent="0.2">
      <c r="A36" s="17"/>
      <c r="B36" s="139">
        <v>2</v>
      </c>
      <c r="C36" s="294"/>
      <c r="D36" s="294"/>
      <c r="E36" s="294"/>
      <c r="F36" s="294"/>
      <c r="G36" s="294"/>
      <c r="H36" s="294"/>
      <c r="I36" s="294"/>
      <c r="J36" s="294"/>
      <c r="K36" s="294"/>
      <c r="L36" s="203"/>
      <c r="M36" s="5"/>
      <c r="N36" s="5"/>
      <c r="O36" s="5"/>
      <c r="P36" s="5"/>
      <c r="Q36" s="15"/>
      <c r="R36" s="5"/>
      <c r="S36" s="5"/>
    </row>
    <row r="37" spans="1:19" x14ac:dyDescent="0.2">
      <c r="A37" s="17"/>
      <c r="B37" s="139">
        <v>3</v>
      </c>
      <c r="C37" s="294"/>
      <c r="D37" s="294"/>
      <c r="E37" s="294"/>
      <c r="F37" s="294"/>
      <c r="G37" s="294"/>
      <c r="H37" s="294"/>
      <c r="I37" s="294"/>
      <c r="J37" s="294"/>
      <c r="K37" s="294"/>
      <c r="L37" s="203"/>
      <c r="M37" s="5"/>
      <c r="N37" s="5"/>
      <c r="O37" s="5"/>
      <c r="P37" s="5"/>
      <c r="Q37" s="15"/>
      <c r="R37" s="5"/>
      <c r="S37" s="5"/>
    </row>
    <row r="38" spans="1:19" x14ac:dyDescent="0.2">
      <c r="A38" s="17"/>
      <c r="B38" s="91"/>
      <c r="C38" s="77"/>
      <c r="D38" s="77"/>
      <c r="E38" s="77"/>
      <c r="F38" s="77"/>
      <c r="G38" s="77"/>
      <c r="H38" s="131"/>
      <c r="I38" s="5"/>
      <c r="J38" s="5"/>
      <c r="K38" s="5"/>
      <c r="L38" s="5"/>
      <c r="M38" s="5"/>
      <c r="N38" s="5"/>
      <c r="O38" s="5"/>
      <c r="P38" s="5"/>
      <c r="Q38" s="15"/>
      <c r="R38" s="5"/>
      <c r="S38" s="5"/>
    </row>
    <row r="39" spans="1:19" x14ac:dyDescent="0.2">
      <c r="A39" s="17"/>
      <c r="B39" s="91"/>
      <c r="C39" s="77"/>
      <c r="D39" s="77"/>
      <c r="E39" s="77"/>
      <c r="F39" s="77"/>
      <c r="G39" s="77"/>
      <c r="H39" s="131"/>
      <c r="I39" s="5"/>
      <c r="J39" s="5"/>
      <c r="K39" s="5"/>
      <c r="L39" s="5"/>
      <c r="M39" s="5"/>
      <c r="N39" s="5"/>
      <c r="O39" s="5"/>
      <c r="P39" s="5"/>
      <c r="Q39" s="15"/>
      <c r="R39" s="5"/>
      <c r="S39" s="5"/>
    </row>
    <row r="40" spans="1:19" x14ac:dyDescent="0.2">
      <c r="A40" s="17"/>
      <c r="B40" s="91"/>
      <c r="C40" s="77"/>
      <c r="D40" s="77"/>
      <c r="E40" s="77"/>
      <c r="F40" s="77"/>
      <c r="G40" s="77"/>
      <c r="H40" s="131"/>
      <c r="I40" s="5"/>
      <c r="J40" s="5"/>
      <c r="K40" s="5"/>
      <c r="L40" s="5"/>
      <c r="M40" s="5"/>
      <c r="N40" s="5"/>
      <c r="O40" s="5"/>
      <c r="P40" s="5"/>
      <c r="Q40" s="15"/>
      <c r="R40" s="5"/>
      <c r="S40" s="5"/>
    </row>
    <row r="41" spans="1:19" x14ac:dyDescent="0.2">
      <c r="A41" s="17"/>
      <c r="B41" s="91"/>
      <c r="C41" s="77"/>
      <c r="D41" s="77"/>
      <c r="E41" s="77"/>
      <c r="F41" s="77"/>
      <c r="G41" s="77"/>
      <c r="H41" s="131"/>
      <c r="I41" s="5"/>
      <c r="J41" s="5"/>
      <c r="K41" s="5"/>
      <c r="L41" s="5"/>
      <c r="M41" s="5"/>
      <c r="N41" s="5"/>
      <c r="O41" s="5"/>
      <c r="P41" s="5"/>
      <c r="Q41" s="15"/>
      <c r="R41" s="5"/>
      <c r="S41" s="5"/>
    </row>
    <row r="42" spans="1:19" x14ac:dyDescent="0.2">
      <c r="A42" s="17"/>
      <c r="B42" s="91"/>
      <c r="C42" s="77"/>
      <c r="D42" s="77"/>
      <c r="E42" s="77"/>
      <c r="F42" s="77"/>
      <c r="G42" s="77"/>
      <c r="H42" s="131"/>
      <c r="I42" s="5"/>
      <c r="J42" s="5"/>
      <c r="K42" s="5"/>
      <c r="L42" s="5"/>
      <c r="M42" s="5"/>
      <c r="N42" s="5"/>
      <c r="O42" s="5"/>
      <c r="P42" s="5"/>
      <c r="Q42" s="15"/>
      <c r="R42" s="5"/>
      <c r="S42" s="5"/>
    </row>
    <row r="43" spans="1:19" x14ac:dyDescent="0.2">
      <c r="A43" s="17"/>
      <c r="B43" s="91"/>
      <c r="C43" s="77"/>
      <c r="D43" s="77"/>
      <c r="E43" s="77"/>
      <c r="F43" s="77"/>
      <c r="G43" s="77"/>
      <c r="H43" s="131"/>
      <c r="I43" s="5"/>
      <c r="J43" s="5"/>
      <c r="K43" s="5"/>
      <c r="L43" s="5"/>
      <c r="M43" s="5"/>
      <c r="N43" s="5"/>
      <c r="O43" s="5"/>
      <c r="P43" s="5"/>
      <c r="Q43" s="15"/>
      <c r="R43" s="5"/>
      <c r="S43" s="5"/>
    </row>
    <row r="44" spans="1:19" x14ac:dyDescent="0.2">
      <c r="A44" s="17"/>
      <c r="B44" s="91"/>
      <c r="C44" s="77"/>
      <c r="D44" s="77"/>
      <c r="E44" s="77"/>
      <c r="F44" s="77"/>
      <c r="G44" s="77"/>
      <c r="H44" s="131"/>
      <c r="I44" s="5"/>
      <c r="J44" s="5"/>
      <c r="K44" s="5"/>
      <c r="L44" s="5"/>
      <c r="M44" s="5"/>
      <c r="N44" s="5"/>
      <c r="O44" s="5"/>
      <c r="P44" s="5"/>
      <c r="Q44" s="15"/>
      <c r="R44" s="5"/>
      <c r="S44" s="5"/>
    </row>
    <row r="45" spans="1:19" x14ac:dyDescent="0.2">
      <c r="A45" s="17"/>
      <c r="B45" s="91"/>
      <c r="C45" s="77"/>
      <c r="D45" s="77"/>
      <c r="E45" s="77"/>
      <c r="F45" s="77"/>
      <c r="G45" s="77"/>
      <c r="H45" s="131"/>
      <c r="I45" s="5"/>
      <c r="J45" s="5"/>
      <c r="K45" s="5"/>
      <c r="L45" s="5"/>
      <c r="M45" s="5"/>
      <c r="N45" s="5"/>
      <c r="O45" s="5"/>
      <c r="P45" s="5"/>
      <c r="Q45" s="15"/>
      <c r="R45" s="5"/>
      <c r="S45" s="5"/>
    </row>
    <row r="46" spans="1:19" ht="13.5" thickBot="1" x14ac:dyDescent="0.25">
      <c r="A46" s="20"/>
      <c r="B46" s="36"/>
      <c r="C46" s="36"/>
      <c r="D46" s="36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5"/>
      <c r="S46" s="5"/>
    </row>
    <row r="47" spans="1:19" x14ac:dyDescent="0.2">
      <c r="A47" s="5"/>
      <c r="B47" s="33"/>
      <c r="C47" s="33"/>
      <c r="D47" s="33"/>
      <c r="E47" s="5"/>
      <c r="F47" s="5"/>
      <c r="G47" s="5"/>
      <c r="H47" s="5"/>
      <c r="I47" s="5"/>
      <c r="K47" s="5"/>
      <c r="L47" s="5"/>
      <c r="M47" s="5"/>
      <c r="N47" s="5"/>
      <c r="O47" s="5"/>
      <c r="P47" s="5"/>
      <c r="Q47" s="5"/>
      <c r="R47" s="5"/>
      <c r="S47" s="5"/>
    </row>
  </sheetData>
  <sheetProtection formatCells="0" formatColumns="0" formatRows="0" insertColumns="0" insertRows="0"/>
  <mergeCells count="13">
    <mergeCell ref="E9:H9"/>
    <mergeCell ref="B11:F12"/>
    <mergeCell ref="H11:L11"/>
    <mergeCell ref="C34:D34"/>
    <mergeCell ref="K9:L9"/>
    <mergeCell ref="E34:K34"/>
    <mergeCell ref="B32:L32"/>
    <mergeCell ref="C35:D35"/>
    <mergeCell ref="C36:D36"/>
    <mergeCell ref="C37:D37"/>
    <mergeCell ref="E35:K35"/>
    <mergeCell ref="E36:K36"/>
    <mergeCell ref="E37:K37"/>
  </mergeCells>
  <pageMargins left="0.39" right="0.28000000000000003" top="0.74803149606299213" bottom="0.74803149606299213" header="0.31496062992125984" footer="0.31496062992125984"/>
  <pageSetup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132"/>
  <sheetViews>
    <sheetView topLeftCell="A109" zoomScale="70" zoomScaleNormal="70" workbookViewId="0">
      <selection activeCell="Q88" sqref="Q88:V88"/>
    </sheetView>
  </sheetViews>
  <sheetFormatPr baseColWidth="10" defaultRowHeight="12.75" x14ac:dyDescent="0.2"/>
  <cols>
    <col min="1" max="1" width="4.85546875" style="1" customWidth="1"/>
    <col min="2" max="2" width="6.28515625" style="1" customWidth="1"/>
    <col min="3" max="3" width="6.7109375" style="1" customWidth="1"/>
    <col min="4" max="4" width="6.28515625" style="1" customWidth="1"/>
    <col min="5" max="5" width="16.140625" style="1" customWidth="1"/>
    <col min="6" max="6" width="17.85546875" style="1" customWidth="1"/>
    <col min="7" max="7" width="5.5703125" style="1" customWidth="1"/>
    <col min="8" max="8" width="14.7109375" style="1" customWidth="1"/>
    <col min="9" max="9" width="4.5703125" style="1" customWidth="1"/>
    <col min="10" max="10" width="17.5703125" style="1" customWidth="1"/>
    <col min="11" max="11" width="5.85546875" style="1" customWidth="1"/>
    <col min="12" max="12" width="18" style="1" bestFit="1" customWidth="1"/>
    <col min="13" max="13" width="5" style="1" customWidth="1"/>
    <col min="14" max="14" width="17.140625" style="1" customWidth="1"/>
    <col min="15" max="15" width="1.7109375" style="1" customWidth="1"/>
    <col min="16" max="16" width="16.85546875" style="1" customWidth="1"/>
    <col min="17" max="17" width="1.7109375" style="1" customWidth="1"/>
    <col min="18" max="18" width="14.42578125" style="1" customWidth="1"/>
    <col min="19" max="19" width="1.28515625" style="1" customWidth="1"/>
    <col min="20" max="20" width="16.42578125" style="1" customWidth="1"/>
    <col min="21" max="21" width="1" style="1" customWidth="1"/>
    <col min="22" max="22" width="14.7109375" style="1" customWidth="1"/>
    <col min="23" max="23" width="1.5703125" style="1" customWidth="1"/>
    <col min="24" max="24" width="12.140625" style="1" customWidth="1"/>
    <col min="25" max="25" width="0.7109375" style="1" customWidth="1"/>
    <col min="26" max="26" width="13.5703125" style="1" customWidth="1"/>
    <col min="27" max="27" width="0.85546875" style="1" customWidth="1"/>
    <col min="28" max="28" width="11.42578125" style="1"/>
    <col min="29" max="29" width="0.5703125" style="1" customWidth="1"/>
    <col min="30" max="30" width="11.42578125" style="1"/>
    <col min="31" max="31" width="0.85546875" style="1" customWidth="1"/>
    <col min="32" max="32" width="11.42578125" style="1"/>
    <col min="33" max="33" width="0.85546875" style="1" customWidth="1"/>
    <col min="34" max="34" width="11.42578125" style="1"/>
    <col min="35" max="35" width="1.28515625" style="1" customWidth="1"/>
    <col min="36" max="36" width="11.42578125" style="1"/>
    <col min="37" max="37" width="1.28515625" style="1" customWidth="1"/>
    <col min="38" max="38" width="11.42578125" style="1"/>
    <col min="39" max="39" width="0.85546875" style="1" customWidth="1"/>
    <col min="40" max="40" width="11.42578125" style="1"/>
    <col min="41" max="41" width="1.5703125" style="1" customWidth="1"/>
    <col min="42" max="16384" width="11.42578125" style="1"/>
  </cols>
  <sheetData>
    <row r="1" spans="1:27" x14ac:dyDescent="0.2">
      <c r="X1" s="78" t="str">
        <f>Normativa!Q1</f>
        <v>FORMULARIO N° 1</v>
      </c>
    </row>
    <row r="5" spans="1:27" x14ac:dyDescent="0.2">
      <c r="E5" s="2" t="str">
        <f>Normativa!E5</f>
        <v>FORMULARIO N° 1 DE INFORMACIÓN BÁSICA DE LA ENTIDAD</v>
      </c>
    </row>
    <row r="6" spans="1:27" ht="13.5" thickBot="1" x14ac:dyDescent="0.25"/>
    <row r="7" spans="1:27" x14ac:dyDescent="0.2">
      <c r="A7" s="9" t="s">
        <v>55</v>
      </c>
      <c r="B7" s="37"/>
      <c r="C7" s="37"/>
      <c r="D7" s="37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23"/>
      <c r="X7" s="10"/>
      <c r="Y7" s="12"/>
      <c r="Z7" s="5"/>
      <c r="AA7" s="5"/>
    </row>
    <row r="8" spans="1:27" x14ac:dyDescent="0.2">
      <c r="A8" s="17"/>
      <c r="B8" s="35"/>
      <c r="C8" s="35"/>
      <c r="D8" s="3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3"/>
      <c r="X8" s="5"/>
      <c r="Y8" s="15"/>
      <c r="Z8" s="5"/>
      <c r="AA8" s="5"/>
    </row>
    <row r="9" spans="1:27" x14ac:dyDescent="0.2">
      <c r="A9" s="17"/>
      <c r="C9" s="5"/>
      <c r="D9" s="40" t="s">
        <v>46</v>
      </c>
      <c r="E9" s="300"/>
      <c r="F9" s="300"/>
      <c r="G9" s="300"/>
      <c r="I9" s="5"/>
      <c r="J9" s="40" t="s">
        <v>273</v>
      </c>
      <c r="K9" s="355"/>
      <c r="L9" s="356"/>
      <c r="M9" s="5"/>
      <c r="N9" s="40" t="s">
        <v>19</v>
      </c>
      <c r="O9" s="5"/>
      <c r="P9" s="141"/>
      <c r="Q9" s="5"/>
      <c r="R9" s="5"/>
      <c r="S9" s="5"/>
      <c r="T9" s="5"/>
      <c r="U9" s="5"/>
      <c r="V9" s="5"/>
      <c r="W9" s="3"/>
      <c r="X9" s="5"/>
      <c r="Y9" s="15"/>
      <c r="Z9" s="5"/>
      <c r="AA9" s="5"/>
    </row>
    <row r="10" spans="1:27" x14ac:dyDescent="0.2">
      <c r="A10" s="17"/>
      <c r="B10" s="35"/>
      <c r="C10" s="35"/>
      <c r="D10" s="3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3"/>
      <c r="X10" s="5"/>
      <c r="Y10" s="15"/>
      <c r="Z10" s="5"/>
      <c r="AA10" s="5"/>
    </row>
    <row r="11" spans="1:27" x14ac:dyDescent="0.2">
      <c r="A11" s="17"/>
      <c r="B11" s="35" t="s">
        <v>98</v>
      </c>
      <c r="C11" s="35"/>
      <c r="D11" s="3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3"/>
      <c r="X11" s="5"/>
      <c r="Y11" s="15"/>
      <c r="Z11" s="5"/>
      <c r="AA11" s="5"/>
    </row>
    <row r="12" spans="1:27" ht="15" customHeight="1" x14ac:dyDescent="0.25">
      <c r="A12" s="17"/>
      <c r="B12" s="357" t="s">
        <v>94</v>
      </c>
      <c r="C12" s="357"/>
      <c r="D12" s="357"/>
      <c r="E12" s="357"/>
      <c r="F12" s="357"/>
      <c r="G12" s="357"/>
      <c r="H12" s="343" t="s">
        <v>38</v>
      </c>
      <c r="I12" s="343" t="s">
        <v>39</v>
      </c>
      <c r="J12" s="343"/>
      <c r="K12" s="345" t="s">
        <v>185</v>
      </c>
      <c r="L12" s="345"/>
      <c r="M12" s="345"/>
      <c r="N12" s="345"/>
      <c r="O12" s="345"/>
      <c r="P12" s="345"/>
      <c r="Q12" s="345"/>
      <c r="R12" s="345"/>
      <c r="S12" s="345"/>
      <c r="T12" s="345"/>
      <c r="U12" s="5"/>
      <c r="V12" s="5"/>
      <c r="W12" s="5"/>
      <c r="X12" s="5"/>
      <c r="Y12" s="15"/>
      <c r="Z12" s="5"/>
      <c r="AA12" s="5"/>
    </row>
    <row r="13" spans="1:27" ht="15" customHeight="1" x14ac:dyDescent="0.2">
      <c r="A13" s="17"/>
      <c r="B13" s="357"/>
      <c r="C13" s="357"/>
      <c r="D13" s="357"/>
      <c r="E13" s="357"/>
      <c r="F13" s="357"/>
      <c r="G13" s="357"/>
      <c r="H13" s="343"/>
      <c r="I13" s="343"/>
      <c r="J13" s="343"/>
      <c r="K13" s="343">
        <v>41</v>
      </c>
      <c r="L13" s="343"/>
      <c r="M13" s="344">
        <v>20</v>
      </c>
      <c r="N13" s="328"/>
      <c r="O13" s="327" t="s">
        <v>92</v>
      </c>
      <c r="P13" s="328"/>
      <c r="Q13" s="327" t="s">
        <v>92</v>
      </c>
      <c r="R13" s="328"/>
      <c r="S13" s="327" t="s">
        <v>92</v>
      </c>
      <c r="T13" s="328"/>
      <c r="U13" s="5" t="s">
        <v>20</v>
      </c>
      <c r="V13" s="5"/>
      <c r="W13" s="5"/>
      <c r="X13" s="5"/>
      <c r="Y13" s="15"/>
      <c r="Z13" s="5"/>
      <c r="AA13" s="5"/>
    </row>
    <row r="14" spans="1:27" ht="15" customHeight="1" x14ac:dyDescent="0.2">
      <c r="A14" s="17"/>
      <c r="B14" s="354" t="s">
        <v>95</v>
      </c>
      <c r="C14" s="354"/>
      <c r="D14" s="354"/>
      <c r="E14" s="354"/>
      <c r="F14" s="354"/>
      <c r="G14" s="354"/>
      <c r="H14" s="210"/>
      <c r="I14" s="317"/>
      <c r="J14" s="317"/>
      <c r="K14" s="317"/>
      <c r="L14" s="317"/>
      <c r="M14" s="318"/>
      <c r="N14" s="319"/>
      <c r="O14" s="320"/>
      <c r="P14" s="319"/>
      <c r="Q14" s="320"/>
      <c r="R14" s="319"/>
      <c r="S14" s="320"/>
      <c r="T14" s="319"/>
      <c r="U14" s="5"/>
      <c r="V14" s="5"/>
      <c r="W14" s="5"/>
      <c r="X14" s="5"/>
      <c r="Y14" s="15"/>
      <c r="Z14" s="5"/>
      <c r="AA14" s="5"/>
    </row>
    <row r="15" spans="1:27" ht="15" customHeight="1" x14ac:dyDescent="0.2">
      <c r="A15" s="17"/>
      <c r="B15" s="354" t="s">
        <v>96</v>
      </c>
      <c r="C15" s="354"/>
      <c r="D15" s="354"/>
      <c r="E15" s="354"/>
      <c r="F15" s="354"/>
      <c r="G15" s="354"/>
      <c r="H15" s="210"/>
      <c r="I15" s="317"/>
      <c r="J15" s="317"/>
      <c r="K15" s="305"/>
      <c r="L15" s="305"/>
      <c r="M15" s="318"/>
      <c r="N15" s="319"/>
      <c r="O15" s="320"/>
      <c r="P15" s="319"/>
      <c r="Q15" s="320"/>
      <c r="R15" s="319"/>
      <c r="S15" s="320"/>
      <c r="T15" s="319"/>
      <c r="U15" s="5"/>
      <c r="V15" s="5"/>
      <c r="W15" s="5"/>
      <c r="X15" s="5"/>
      <c r="Y15" s="15"/>
      <c r="Z15" s="5"/>
      <c r="AA15" s="5"/>
    </row>
    <row r="16" spans="1:27" ht="30" customHeight="1" x14ac:dyDescent="0.2">
      <c r="A16" s="17"/>
      <c r="B16" s="354" t="s">
        <v>97</v>
      </c>
      <c r="C16" s="354"/>
      <c r="D16" s="354"/>
      <c r="E16" s="354"/>
      <c r="F16" s="354"/>
      <c r="G16" s="354"/>
      <c r="H16" s="210"/>
      <c r="I16" s="317"/>
      <c r="J16" s="317"/>
      <c r="K16" s="305"/>
      <c r="L16" s="305"/>
      <c r="M16" s="318"/>
      <c r="N16" s="319"/>
      <c r="O16" s="320"/>
      <c r="P16" s="319"/>
      <c r="Q16" s="320"/>
      <c r="R16" s="319"/>
      <c r="S16" s="320"/>
      <c r="T16" s="319"/>
      <c r="U16" s="5"/>
      <c r="V16" s="5"/>
      <c r="W16" s="5"/>
      <c r="X16" s="5"/>
      <c r="Y16" s="15"/>
      <c r="Z16" s="5"/>
      <c r="AA16" s="5"/>
    </row>
    <row r="17" spans="1:27" ht="15" x14ac:dyDescent="0.2">
      <c r="A17" s="17"/>
      <c r="B17" s="358" t="s">
        <v>10</v>
      </c>
      <c r="C17" s="358"/>
      <c r="D17" s="358"/>
      <c r="E17" s="358"/>
      <c r="F17" s="358"/>
      <c r="G17" s="358"/>
      <c r="H17" s="212">
        <f>SUM(H14:H16)</f>
        <v>0</v>
      </c>
      <c r="I17" s="346">
        <f>SUM(I14:J16)</f>
        <v>0</v>
      </c>
      <c r="J17" s="346"/>
      <c r="K17" s="349">
        <f>SUM(K14:L16)</f>
        <v>0</v>
      </c>
      <c r="L17" s="349"/>
      <c r="M17" s="346">
        <f>SUM(M14:N16)</f>
        <v>0</v>
      </c>
      <c r="N17" s="346"/>
      <c r="O17" s="346">
        <f>SUM(O14:P16)</f>
        <v>0</v>
      </c>
      <c r="P17" s="346"/>
      <c r="Q17" s="346">
        <f>SUM(Q14:R16)</f>
        <v>0</v>
      </c>
      <c r="R17" s="346"/>
      <c r="S17" s="346">
        <f>SUM(S14:T16)</f>
        <v>0</v>
      </c>
      <c r="T17" s="346"/>
      <c r="U17" s="5"/>
      <c r="V17" s="5"/>
      <c r="W17" s="5"/>
      <c r="X17" s="5"/>
      <c r="Y17" s="15"/>
      <c r="Z17" s="5"/>
      <c r="AA17" s="5"/>
    </row>
    <row r="18" spans="1:27" x14ac:dyDescent="0.2">
      <c r="A18" s="17"/>
      <c r="B18" s="46" t="s">
        <v>164</v>
      </c>
      <c r="C18" s="46"/>
      <c r="D18" s="46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15"/>
      <c r="Z18" s="5"/>
      <c r="AA18" s="5"/>
    </row>
    <row r="19" spans="1:27" x14ac:dyDescent="0.2">
      <c r="A19" s="17"/>
      <c r="B19" s="46" t="s">
        <v>93</v>
      </c>
      <c r="C19" s="46"/>
      <c r="D19" s="46"/>
      <c r="E19" s="5"/>
      <c r="F19" s="5"/>
      <c r="G19" s="5"/>
      <c r="H19" s="92"/>
      <c r="I19" s="5"/>
      <c r="J19" s="92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15"/>
      <c r="Z19" s="5"/>
      <c r="AA19" s="5"/>
    </row>
    <row r="20" spans="1:27" x14ac:dyDescent="0.2">
      <c r="A20" s="17"/>
      <c r="B20" s="35"/>
      <c r="C20" s="35"/>
      <c r="D20" s="3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3"/>
      <c r="X20" s="5"/>
      <c r="Y20" s="15"/>
      <c r="Z20" s="5"/>
      <c r="AA20" s="5"/>
    </row>
    <row r="21" spans="1:27" x14ac:dyDescent="0.2">
      <c r="A21" s="17"/>
      <c r="B21" s="35" t="s">
        <v>99</v>
      </c>
      <c r="C21" s="35"/>
      <c r="D21" s="3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3"/>
      <c r="X21" s="5"/>
      <c r="Y21" s="15"/>
      <c r="Z21" s="5"/>
      <c r="AA21" s="5"/>
    </row>
    <row r="22" spans="1:27" ht="51" customHeight="1" x14ac:dyDescent="0.2">
      <c r="A22" s="13"/>
      <c r="B22" s="337" t="s">
        <v>45</v>
      </c>
      <c r="C22" s="338"/>
      <c r="D22" s="339"/>
      <c r="E22" s="357" t="s">
        <v>44</v>
      </c>
      <c r="F22" s="343" t="s">
        <v>38</v>
      </c>
      <c r="G22" s="343" t="s">
        <v>39</v>
      </c>
      <c r="H22" s="343"/>
      <c r="I22" s="340" t="s">
        <v>184</v>
      </c>
      <c r="J22" s="341"/>
      <c r="K22" s="341"/>
      <c r="L22" s="342"/>
      <c r="M22" s="340" t="s">
        <v>185</v>
      </c>
      <c r="N22" s="341"/>
      <c r="O22" s="341"/>
      <c r="P22" s="341"/>
      <c r="Q22" s="341"/>
      <c r="R22" s="341"/>
      <c r="S22" s="341"/>
      <c r="T22" s="341"/>
      <c r="U22" s="341"/>
      <c r="V22" s="342"/>
      <c r="W22" s="5"/>
      <c r="X22" s="5"/>
      <c r="Y22" s="15"/>
      <c r="Z22" s="5"/>
      <c r="AA22" s="5"/>
    </row>
    <row r="23" spans="1:27" ht="27.75" customHeight="1" x14ac:dyDescent="0.2">
      <c r="A23" s="13"/>
      <c r="B23" s="50" t="s">
        <v>241</v>
      </c>
      <c r="C23" s="51" t="s">
        <v>181</v>
      </c>
      <c r="D23" s="51" t="s">
        <v>182</v>
      </c>
      <c r="E23" s="357"/>
      <c r="F23" s="343"/>
      <c r="G23" s="343"/>
      <c r="H23" s="343"/>
      <c r="I23" s="343" t="s">
        <v>41</v>
      </c>
      <c r="J23" s="343"/>
      <c r="K23" s="343" t="s">
        <v>42</v>
      </c>
      <c r="L23" s="343"/>
      <c r="M23" s="343">
        <v>41</v>
      </c>
      <c r="N23" s="343"/>
      <c r="O23" s="327">
        <v>20</v>
      </c>
      <c r="P23" s="328"/>
      <c r="Q23" s="327" t="s">
        <v>92</v>
      </c>
      <c r="R23" s="328"/>
      <c r="S23" s="327" t="s">
        <v>92</v>
      </c>
      <c r="T23" s="328"/>
      <c r="U23" s="327" t="s">
        <v>92</v>
      </c>
      <c r="V23" s="328"/>
      <c r="W23" s="5" t="s">
        <v>20</v>
      </c>
      <c r="X23" s="5"/>
      <c r="Y23" s="15"/>
      <c r="Z23" s="5"/>
      <c r="AA23" s="5"/>
    </row>
    <row r="24" spans="1:27" ht="15" x14ac:dyDescent="0.25">
      <c r="A24" s="13"/>
      <c r="B24" s="213"/>
      <c r="C24" s="221" t="s">
        <v>183</v>
      </c>
      <c r="D24" s="221" t="s">
        <v>1646</v>
      </c>
      <c r="E24" s="214"/>
      <c r="F24" s="210"/>
      <c r="G24" s="320"/>
      <c r="H24" s="319"/>
      <c r="I24" s="317"/>
      <c r="J24" s="317"/>
      <c r="K24" s="317"/>
      <c r="L24" s="317"/>
      <c r="M24" s="305"/>
      <c r="N24" s="305"/>
      <c r="O24" s="318"/>
      <c r="P24" s="319"/>
      <c r="Q24" s="320"/>
      <c r="R24" s="319"/>
      <c r="S24" s="320"/>
      <c r="T24" s="319"/>
      <c r="U24" s="320"/>
      <c r="V24" s="319"/>
      <c r="W24" s="5"/>
      <c r="X24" s="5"/>
      <c r="Y24" s="15"/>
      <c r="Z24" s="5"/>
      <c r="AA24" s="5"/>
    </row>
    <row r="25" spans="1:27" ht="15" x14ac:dyDescent="0.25">
      <c r="A25" s="13"/>
      <c r="B25" s="213"/>
      <c r="C25" s="221" t="s">
        <v>183</v>
      </c>
      <c r="D25" s="221" t="s">
        <v>1647</v>
      </c>
      <c r="E25" s="214"/>
      <c r="F25" s="210"/>
      <c r="G25" s="320"/>
      <c r="H25" s="319"/>
      <c r="I25" s="317"/>
      <c r="J25" s="317"/>
      <c r="K25" s="320"/>
      <c r="L25" s="319"/>
      <c r="M25" s="305"/>
      <c r="N25" s="305"/>
      <c r="O25" s="318"/>
      <c r="P25" s="319"/>
      <c r="Q25" s="320"/>
      <c r="R25" s="319"/>
      <c r="S25" s="320"/>
      <c r="T25" s="319"/>
      <c r="U25" s="320"/>
      <c r="V25" s="319"/>
      <c r="W25" s="5"/>
      <c r="X25" s="5"/>
      <c r="Y25" s="15"/>
      <c r="Z25" s="5"/>
      <c r="AA25" s="5"/>
    </row>
    <row r="26" spans="1:27" ht="15" x14ac:dyDescent="0.25">
      <c r="A26" s="13"/>
      <c r="B26" s="213"/>
      <c r="C26" s="221" t="s">
        <v>183</v>
      </c>
      <c r="D26" s="221" t="s">
        <v>201</v>
      </c>
      <c r="E26" s="214"/>
      <c r="F26" s="210"/>
      <c r="G26" s="320"/>
      <c r="H26" s="319"/>
      <c r="I26" s="317"/>
      <c r="J26" s="317"/>
      <c r="K26" s="320"/>
      <c r="L26" s="319"/>
      <c r="M26" s="305"/>
      <c r="N26" s="305"/>
      <c r="O26" s="318"/>
      <c r="P26" s="319"/>
      <c r="Q26" s="320"/>
      <c r="R26" s="319"/>
      <c r="S26" s="320"/>
      <c r="T26" s="319"/>
      <c r="U26" s="320"/>
      <c r="V26" s="319"/>
      <c r="W26" s="5"/>
      <c r="X26" s="5"/>
      <c r="Y26" s="15"/>
      <c r="Z26" s="5"/>
      <c r="AA26" s="5"/>
    </row>
    <row r="27" spans="1:27" ht="15" x14ac:dyDescent="0.25">
      <c r="A27" s="13"/>
      <c r="B27" s="205"/>
      <c r="C27" s="221" t="s">
        <v>183</v>
      </c>
      <c r="D27" s="221" t="s">
        <v>201</v>
      </c>
      <c r="E27" s="214"/>
      <c r="F27" s="210"/>
      <c r="G27" s="320"/>
      <c r="H27" s="319"/>
      <c r="I27" s="317"/>
      <c r="J27" s="317"/>
      <c r="K27" s="320"/>
      <c r="L27" s="319"/>
      <c r="M27" s="305"/>
      <c r="N27" s="305"/>
      <c r="O27" s="318"/>
      <c r="P27" s="319"/>
      <c r="Q27" s="320"/>
      <c r="R27" s="319"/>
      <c r="S27" s="320"/>
      <c r="T27" s="319"/>
      <c r="U27" s="320"/>
      <c r="V27" s="319"/>
      <c r="W27" s="5"/>
      <c r="X27" s="5"/>
      <c r="Y27" s="15"/>
      <c r="Z27" s="5"/>
      <c r="AA27" s="5"/>
    </row>
    <row r="28" spans="1:27" ht="15" x14ac:dyDescent="0.25">
      <c r="A28" s="13"/>
      <c r="B28" s="205"/>
      <c r="C28" s="221" t="s">
        <v>183</v>
      </c>
      <c r="D28" s="221" t="s">
        <v>201</v>
      </c>
      <c r="E28" s="214"/>
      <c r="F28" s="210"/>
      <c r="G28" s="320"/>
      <c r="H28" s="319"/>
      <c r="I28" s="317"/>
      <c r="J28" s="317"/>
      <c r="K28" s="320"/>
      <c r="L28" s="319"/>
      <c r="M28" s="305"/>
      <c r="N28" s="305"/>
      <c r="O28" s="318"/>
      <c r="P28" s="319"/>
      <c r="Q28" s="320"/>
      <c r="R28" s="319"/>
      <c r="S28" s="320"/>
      <c r="T28" s="319"/>
      <c r="U28" s="320"/>
      <c r="V28" s="319"/>
      <c r="W28" s="5"/>
      <c r="X28" s="5"/>
      <c r="Y28" s="15"/>
      <c r="Z28" s="5"/>
      <c r="AA28" s="5"/>
    </row>
    <row r="29" spans="1:27" ht="15" x14ac:dyDescent="0.25">
      <c r="A29" s="13"/>
      <c r="B29" s="205"/>
      <c r="C29" s="221" t="s">
        <v>183</v>
      </c>
      <c r="D29" s="221" t="s">
        <v>201</v>
      </c>
      <c r="E29" s="214"/>
      <c r="F29" s="210"/>
      <c r="G29" s="317"/>
      <c r="H29" s="317"/>
      <c r="I29" s="317"/>
      <c r="J29" s="317"/>
      <c r="K29" s="317"/>
      <c r="L29" s="317"/>
      <c r="M29" s="305"/>
      <c r="N29" s="305"/>
      <c r="O29" s="318"/>
      <c r="P29" s="319"/>
      <c r="Q29" s="320"/>
      <c r="R29" s="319"/>
      <c r="S29" s="320"/>
      <c r="T29" s="319"/>
      <c r="U29" s="320"/>
      <c r="V29" s="319"/>
      <c r="W29" s="5"/>
      <c r="X29" s="5"/>
      <c r="Y29" s="15"/>
      <c r="Z29" s="5"/>
      <c r="AA29" s="5"/>
    </row>
    <row r="30" spans="1:27" ht="15" x14ac:dyDescent="0.25">
      <c r="A30" s="13"/>
      <c r="B30" s="205"/>
      <c r="C30" s="221" t="s">
        <v>183</v>
      </c>
      <c r="D30" s="221" t="s">
        <v>201</v>
      </c>
      <c r="E30" s="214"/>
      <c r="F30" s="210"/>
      <c r="G30" s="317"/>
      <c r="H30" s="317"/>
      <c r="I30" s="317"/>
      <c r="J30" s="317"/>
      <c r="K30" s="317"/>
      <c r="L30" s="317"/>
      <c r="M30" s="305"/>
      <c r="N30" s="305"/>
      <c r="O30" s="318"/>
      <c r="P30" s="319"/>
      <c r="Q30" s="320"/>
      <c r="R30" s="319"/>
      <c r="S30" s="320"/>
      <c r="T30" s="319"/>
      <c r="U30" s="320"/>
      <c r="V30" s="319"/>
      <c r="W30" s="5"/>
      <c r="X30" s="5"/>
      <c r="Y30" s="15"/>
      <c r="Z30" s="5"/>
      <c r="AA30" s="5"/>
    </row>
    <row r="31" spans="1:27" ht="15" x14ac:dyDescent="0.25">
      <c r="A31" s="13"/>
      <c r="B31" s="205"/>
      <c r="C31" s="221" t="s">
        <v>183</v>
      </c>
      <c r="D31" s="221" t="s">
        <v>201</v>
      </c>
      <c r="E31" s="214"/>
      <c r="F31" s="210"/>
      <c r="G31" s="317"/>
      <c r="H31" s="317"/>
      <c r="I31" s="317"/>
      <c r="J31" s="317"/>
      <c r="K31" s="317"/>
      <c r="L31" s="317"/>
      <c r="M31" s="305"/>
      <c r="N31" s="305"/>
      <c r="O31" s="318"/>
      <c r="P31" s="319"/>
      <c r="Q31" s="320"/>
      <c r="R31" s="319"/>
      <c r="S31" s="320"/>
      <c r="T31" s="319"/>
      <c r="U31" s="320"/>
      <c r="V31" s="319"/>
      <c r="W31" s="5"/>
      <c r="X31" s="5"/>
      <c r="Y31" s="15"/>
      <c r="Z31" s="5"/>
      <c r="AA31" s="5"/>
    </row>
    <row r="32" spans="1:27" ht="15" x14ac:dyDescent="0.25">
      <c r="A32" s="13"/>
      <c r="B32" s="205"/>
      <c r="C32" s="221" t="s">
        <v>183</v>
      </c>
      <c r="D32" s="221" t="s">
        <v>201</v>
      </c>
      <c r="E32" s="214"/>
      <c r="F32" s="210"/>
      <c r="G32" s="317"/>
      <c r="H32" s="317"/>
      <c r="I32" s="317"/>
      <c r="J32" s="317"/>
      <c r="K32" s="317"/>
      <c r="L32" s="317"/>
      <c r="M32" s="305"/>
      <c r="N32" s="305"/>
      <c r="O32" s="318"/>
      <c r="P32" s="319"/>
      <c r="Q32" s="320"/>
      <c r="R32" s="319"/>
      <c r="S32" s="320"/>
      <c r="T32" s="319"/>
      <c r="U32" s="320"/>
      <c r="V32" s="319"/>
      <c r="W32" s="5"/>
      <c r="X32" s="5"/>
      <c r="Y32" s="15"/>
      <c r="Z32" s="5"/>
      <c r="AA32" s="5"/>
    </row>
    <row r="33" spans="1:27" ht="15" x14ac:dyDescent="0.25">
      <c r="A33" s="13"/>
      <c r="B33" s="205"/>
      <c r="C33" s="221" t="s">
        <v>183</v>
      </c>
      <c r="D33" s="221" t="s">
        <v>201</v>
      </c>
      <c r="E33" s="214"/>
      <c r="F33" s="210"/>
      <c r="G33" s="317"/>
      <c r="H33" s="317"/>
      <c r="I33" s="317"/>
      <c r="J33" s="317"/>
      <c r="K33" s="317"/>
      <c r="L33" s="317"/>
      <c r="M33" s="305"/>
      <c r="N33" s="305"/>
      <c r="O33" s="318"/>
      <c r="P33" s="319"/>
      <c r="Q33" s="320"/>
      <c r="R33" s="319"/>
      <c r="S33" s="320"/>
      <c r="T33" s="319"/>
      <c r="U33" s="320"/>
      <c r="V33" s="319"/>
      <c r="W33" s="5"/>
      <c r="X33" s="5"/>
      <c r="Y33" s="15"/>
      <c r="Z33" s="5"/>
      <c r="AA33" s="5"/>
    </row>
    <row r="34" spans="1:27" ht="15" x14ac:dyDescent="0.25">
      <c r="A34" s="13"/>
      <c r="B34" s="205"/>
      <c r="C34" s="221" t="s">
        <v>183</v>
      </c>
      <c r="D34" s="221" t="s">
        <v>201</v>
      </c>
      <c r="E34" s="214"/>
      <c r="F34" s="210"/>
      <c r="G34" s="317"/>
      <c r="H34" s="317"/>
      <c r="I34" s="317"/>
      <c r="J34" s="317"/>
      <c r="K34" s="317"/>
      <c r="L34" s="317"/>
      <c r="M34" s="305"/>
      <c r="N34" s="305"/>
      <c r="O34" s="318"/>
      <c r="P34" s="319"/>
      <c r="Q34" s="320"/>
      <c r="R34" s="319"/>
      <c r="S34" s="320"/>
      <c r="T34" s="319"/>
      <c r="U34" s="320"/>
      <c r="V34" s="319"/>
      <c r="W34" s="5"/>
      <c r="X34" s="5"/>
      <c r="Y34" s="15"/>
      <c r="Z34" s="5"/>
      <c r="AA34" s="5"/>
    </row>
    <row r="35" spans="1:27" ht="15" x14ac:dyDescent="0.25">
      <c r="A35" s="13"/>
      <c r="B35" s="205"/>
      <c r="C35" s="221" t="s">
        <v>183</v>
      </c>
      <c r="D35" s="221" t="s">
        <v>201</v>
      </c>
      <c r="E35" s="214"/>
      <c r="F35" s="210"/>
      <c r="G35" s="317"/>
      <c r="H35" s="317"/>
      <c r="I35" s="317"/>
      <c r="J35" s="317"/>
      <c r="K35" s="317"/>
      <c r="L35" s="317"/>
      <c r="M35" s="305"/>
      <c r="N35" s="305"/>
      <c r="O35" s="318"/>
      <c r="P35" s="319"/>
      <c r="Q35" s="320"/>
      <c r="R35" s="319"/>
      <c r="S35" s="320"/>
      <c r="T35" s="319"/>
      <c r="U35" s="320"/>
      <c r="V35" s="319"/>
      <c r="W35" s="5"/>
      <c r="X35" s="5"/>
      <c r="Y35" s="15"/>
      <c r="Z35" s="5"/>
      <c r="AA35" s="5"/>
    </row>
    <row r="36" spans="1:27" ht="15" x14ac:dyDescent="0.25">
      <c r="A36" s="14" t="s">
        <v>240</v>
      </c>
      <c r="B36" s="351" t="s">
        <v>10</v>
      </c>
      <c r="C36" s="352"/>
      <c r="D36" s="352"/>
      <c r="E36" s="353"/>
      <c r="F36" s="211">
        <f>SUM(F24:F35)</f>
        <v>0</v>
      </c>
      <c r="G36" s="308">
        <f>SUM(G24:H35)</f>
        <v>0</v>
      </c>
      <c r="H36" s="308"/>
      <c r="I36" s="346">
        <f>SUM(I24:J35)</f>
        <v>0</v>
      </c>
      <c r="J36" s="346"/>
      <c r="K36" s="346">
        <f>SUM(K24:L35)</f>
        <v>0</v>
      </c>
      <c r="L36" s="346"/>
      <c r="M36" s="349">
        <f>SUM(M24:N35)</f>
        <v>0</v>
      </c>
      <c r="N36" s="349"/>
      <c r="O36" s="350">
        <f>SUM(O24:P35)</f>
        <v>0</v>
      </c>
      <c r="P36" s="348"/>
      <c r="Q36" s="347">
        <f>SUM(Q24:R35)</f>
        <v>0</v>
      </c>
      <c r="R36" s="348"/>
      <c r="S36" s="347">
        <f>SUM(S24:T35)</f>
        <v>0</v>
      </c>
      <c r="T36" s="348"/>
      <c r="U36" s="347">
        <f>SUM(U24:V35)</f>
        <v>0</v>
      </c>
      <c r="V36" s="348"/>
      <c r="W36" s="5"/>
      <c r="X36" s="5"/>
      <c r="Y36" s="15"/>
      <c r="Z36" s="5"/>
      <c r="AA36" s="5"/>
    </row>
    <row r="37" spans="1:27" x14ac:dyDescent="0.2">
      <c r="A37" s="17"/>
      <c r="B37" s="70" t="s">
        <v>283</v>
      </c>
      <c r="C37" s="8"/>
      <c r="D37" s="8"/>
      <c r="E37" s="5"/>
      <c r="F37" s="5"/>
      <c r="G37" s="5"/>
      <c r="H37" s="5"/>
      <c r="I37" s="5"/>
      <c r="J37" s="5"/>
      <c r="K37" s="16"/>
      <c r="L37" s="5"/>
      <c r="M37" s="5"/>
      <c r="N37" s="5"/>
      <c r="O37" s="5"/>
      <c r="P37" s="8"/>
      <c r="Q37" s="5"/>
      <c r="R37" s="5"/>
      <c r="S37" s="5"/>
      <c r="T37" s="5"/>
      <c r="U37" s="5"/>
      <c r="V37" s="5"/>
      <c r="W37" s="3"/>
      <c r="X37" s="5"/>
      <c r="Y37" s="15"/>
      <c r="Z37" s="5"/>
      <c r="AA37" s="5"/>
    </row>
    <row r="38" spans="1:27" x14ac:dyDescent="0.2">
      <c r="A38" s="17"/>
      <c r="B38" s="46" t="s">
        <v>93</v>
      </c>
      <c r="C38" s="8"/>
      <c r="D38" s="8"/>
      <c r="E38" s="5"/>
      <c r="F38" s="5"/>
      <c r="G38" s="5"/>
      <c r="H38" s="5"/>
      <c r="I38" s="5"/>
      <c r="J38" s="5"/>
      <c r="K38" s="16"/>
      <c r="L38" s="5"/>
      <c r="M38" s="5"/>
      <c r="N38" s="5"/>
      <c r="O38" s="5"/>
      <c r="P38" s="8"/>
      <c r="Q38" s="5"/>
      <c r="R38" s="5"/>
      <c r="S38" s="5"/>
      <c r="T38" s="5"/>
      <c r="U38" s="5"/>
      <c r="V38" s="5"/>
      <c r="W38" s="3"/>
      <c r="X38" s="5"/>
      <c r="Y38" s="15"/>
      <c r="Z38" s="5"/>
      <c r="AA38" s="5"/>
    </row>
    <row r="39" spans="1:27" x14ac:dyDescent="0.2">
      <c r="A39" s="17"/>
      <c r="B39" s="46"/>
      <c r="C39" s="8"/>
      <c r="D39" s="8"/>
      <c r="E39" s="5"/>
      <c r="F39" s="5"/>
      <c r="G39" s="5"/>
      <c r="H39" s="5"/>
      <c r="I39" s="5"/>
      <c r="J39" s="5"/>
      <c r="K39" s="16"/>
      <c r="L39" s="5"/>
      <c r="M39" s="5"/>
      <c r="N39" s="5"/>
      <c r="O39" s="5"/>
      <c r="P39" s="8"/>
      <c r="Q39" s="5"/>
      <c r="R39" s="5"/>
      <c r="S39" s="5"/>
      <c r="T39" s="5"/>
      <c r="U39" s="5"/>
      <c r="V39" s="5"/>
      <c r="W39" s="3"/>
      <c r="X39" s="5"/>
      <c r="Y39" s="15"/>
      <c r="Z39" s="5"/>
      <c r="AA39" s="5"/>
    </row>
    <row r="40" spans="1:27" x14ac:dyDescent="0.2">
      <c r="A40" s="17"/>
      <c r="B40" s="35" t="s">
        <v>100</v>
      </c>
      <c r="C40" s="35"/>
      <c r="D40" s="35"/>
      <c r="E40" s="5"/>
      <c r="F40" s="8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3"/>
      <c r="X40" s="5"/>
      <c r="Y40" s="15"/>
      <c r="Z40" s="5"/>
      <c r="AA40" s="5"/>
    </row>
    <row r="41" spans="1:27" ht="16.5" customHeight="1" x14ac:dyDescent="0.25">
      <c r="A41" s="17"/>
      <c r="B41" s="321" t="s">
        <v>27</v>
      </c>
      <c r="C41" s="322"/>
      <c r="D41" s="322"/>
      <c r="E41" s="323"/>
      <c r="F41" s="343" t="s">
        <v>38</v>
      </c>
      <c r="G41" s="343" t="s">
        <v>39</v>
      </c>
      <c r="H41" s="343"/>
      <c r="I41" s="345" t="s">
        <v>43</v>
      </c>
      <c r="J41" s="345"/>
      <c r="K41" s="345"/>
      <c r="L41" s="345"/>
      <c r="M41" s="345" t="s">
        <v>40</v>
      </c>
      <c r="N41" s="345"/>
      <c r="O41" s="345"/>
      <c r="P41" s="345"/>
      <c r="Q41" s="345"/>
      <c r="R41" s="345"/>
      <c r="S41" s="345"/>
      <c r="T41" s="345"/>
      <c r="U41" s="345"/>
      <c r="V41" s="345"/>
      <c r="W41" s="5"/>
      <c r="X41" s="5"/>
      <c r="Y41" s="15"/>
      <c r="Z41" s="5"/>
      <c r="AA41" s="5"/>
    </row>
    <row r="42" spans="1:27" ht="16.5" customHeight="1" x14ac:dyDescent="0.2">
      <c r="A42" s="17"/>
      <c r="B42" s="324"/>
      <c r="C42" s="325"/>
      <c r="D42" s="325"/>
      <c r="E42" s="326"/>
      <c r="F42" s="343"/>
      <c r="G42" s="343"/>
      <c r="H42" s="343"/>
      <c r="I42" s="343" t="s">
        <v>41</v>
      </c>
      <c r="J42" s="343"/>
      <c r="K42" s="343" t="s">
        <v>42</v>
      </c>
      <c r="L42" s="343"/>
      <c r="M42" s="343">
        <v>41</v>
      </c>
      <c r="N42" s="343"/>
      <c r="O42" s="344">
        <v>20</v>
      </c>
      <c r="P42" s="328"/>
      <c r="Q42" s="327" t="s">
        <v>92</v>
      </c>
      <c r="R42" s="328"/>
      <c r="S42" s="327" t="s">
        <v>92</v>
      </c>
      <c r="T42" s="328"/>
      <c r="U42" s="327" t="s">
        <v>92</v>
      </c>
      <c r="V42" s="328"/>
      <c r="W42" s="5" t="s">
        <v>20</v>
      </c>
      <c r="X42" s="5"/>
      <c r="Y42" s="15"/>
      <c r="Z42" s="5"/>
      <c r="AA42" s="5"/>
    </row>
    <row r="43" spans="1:27" ht="16.5" customHeight="1" x14ac:dyDescent="0.2">
      <c r="A43" s="17"/>
      <c r="B43" s="314" t="s">
        <v>28</v>
      </c>
      <c r="C43" s="315"/>
      <c r="D43" s="315"/>
      <c r="E43" s="316"/>
      <c r="F43" s="210"/>
      <c r="G43" s="317"/>
      <c r="H43" s="317"/>
      <c r="I43" s="317"/>
      <c r="J43" s="317"/>
      <c r="K43" s="317"/>
      <c r="L43" s="317"/>
      <c r="M43" s="305"/>
      <c r="N43" s="305"/>
      <c r="O43" s="318"/>
      <c r="P43" s="319"/>
      <c r="Q43" s="320"/>
      <c r="R43" s="319"/>
      <c r="S43" s="320"/>
      <c r="T43" s="319"/>
      <c r="U43" s="320"/>
      <c r="V43" s="319"/>
      <c r="W43" s="5"/>
      <c r="X43" s="5"/>
      <c r="Y43" s="15"/>
      <c r="Z43" s="5"/>
      <c r="AA43" s="5"/>
    </row>
    <row r="44" spans="1:27" ht="16.5" customHeight="1" x14ac:dyDescent="0.2">
      <c r="A44" s="17"/>
      <c r="B44" s="314" t="s">
        <v>29</v>
      </c>
      <c r="C44" s="315"/>
      <c r="D44" s="315"/>
      <c r="E44" s="316"/>
      <c r="F44" s="210"/>
      <c r="G44" s="320"/>
      <c r="H44" s="319"/>
      <c r="I44" s="317"/>
      <c r="J44" s="317"/>
      <c r="K44" s="317"/>
      <c r="L44" s="317"/>
      <c r="M44" s="305"/>
      <c r="N44" s="305"/>
      <c r="O44" s="318"/>
      <c r="P44" s="319"/>
      <c r="Q44" s="320"/>
      <c r="R44" s="319"/>
      <c r="S44" s="320"/>
      <c r="T44" s="319"/>
      <c r="U44" s="320"/>
      <c r="V44" s="319"/>
      <c r="W44" s="5"/>
      <c r="X44" s="5"/>
      <c r="Y44" s="15"/>
      <c r="Z44" s="5"/>
      <c r="AA44" s="5"/>
    </row>
    <row r="45" spans="1:27" ht="16.5" customHeight="1" x14ac:dyDescent="0.2">
      <c r="A45" s="17"/>
      <c r="B45" s="314" t="s">
        <v>30</v>
      </c>
      <c r="C45" s="315"/>
      <c r="D45" s="315"/>
      <c r="E45" s="316"/>
      <c r="F45" s="210"/>
      <c r="G45" s="320"/>
      <c r="H45" s="319"/>
      <c r="I45" s="317"/>
      <c r="J45" s="317"/>
      <c r="K45" s="317"/>
      <c r="L45" s="317"/>
      <c r="M45" s="305"/>
      <c r="N45" s="305"/>
      <c r="O45" s="318"/>
      <c r="P45" s="319"/>
      <c r="Q45" s="320"/>
      <c r="R45" s="319"/>
      <c r="S45" s="320"/>
      <c r="T45" s="319"/>
      <c r="U45" s="320"/>
      <c r="V45" s="319"/>
      <c r="W45" s="5"/>
      <c r="X45" s="5"/>
      <c r="Y45" s="15"/>
      <c r="Z45" s="5"/>
      <c r="AA45" s="5"/>
    </row>
    <row r="46" spans="1:27" ht="16.5" customHeight="1" x14ac:dyDescent="0.2">
      <c r="A46" s="17"/>
      <c r="B46" s="314" t="s">
        <v>31</v>
      </c>
      <c r="C46" s="315"/>
      <c r="D46" s="315"/>
      <c r="E46" s="316"/>
      <c r="F46" s="210"/>
      <c r="G46" s="320"/>
      <c r="H46" s="319"/>
      <c r="I46" s="317"/>
      <c r="J46" s="317"/>
      <c r="K46" s="317"/>
      <c r="L46" s="317"/>
      <c r="M46" s="305"/>
      <c r="N46" s="305"/>
      <c r="O46" s="318"/>
      <c r="P46" s="319"/>
      <c r="Q46" s="320"/>
      <c r="R46" s="319"/>
      <c r="S46" s="320"/>
      <c r="T46" s="319"/>
      <c r="U46" s="320"/>
      <c r="V46" s="319"/>
      <c r="W46" s="5"/>
      <c r="X46" s="5"/>
      <c r="Y46" s="15"/>
      <c r="Z46" s="5"/>
      <c r="AA46" s="5"/>
    </row>
    <row r="47" spans="1:27" ht="16.5" customHeight="1" x14ac:dyDescent="0.2">
      <c r="A47" s="17"/>
      <c r="B47" s="314" t="s">
        <v>32</v>
      </c>
      <c r="C47" s="315"/>
      <c r="D47" s="315"/>
      <c r="E47" s="316"/>
      <c r="F47" s="210"/>
      <c r="G47" s="317"/>
      <c r="H47" s="317"/>
      <c r="I47" s="317"/>
      <c r="J47" s="317"/>
      <c r="K47" s="317"/>
      <c r="L47" s="317"/>
      <c r="M47" s="305"/>
      <c r="N47" s="305"/>
      <c r="O47" s="318"/>
      <c r="P47" s="319"/>
      <c r="Q47" s="320"/>
      <c r="R47" s="319"/>
      <c r="S47" s="320"/>
      <c r="T47" s="319"/>
      <c r="U47" s="320"/>
      <c r="V47" s="319"/>
      <c r="W47" s="5"/>
      <c r="X47" s="5"/>
      <c r="Y47" s="15"/>
      <c r="Z47" s="5"/>
      <c r="AA47" s="5"/>
    </row>
    <row r="48" spans="1:27" ht="21.75" customHeight="1" x14ac:dyDescent="0.2">
      <c r="A48" s="17"/>
      <c r="B48" s="314" t="s">
        <v>33</v>
      </c>
      <c r="C48" s="315"/>
      <c r="D48" s="315"/>
      <c r="E48" s="316"/>
      <c r="F48" s="210"/>
      <c r="G48" s="317"/>
      <c r="H48" s="317"/>
      <c r="I48" s="317"/>
      <c r="J48" s="317"/>
      <c r="K48" s="317"/>
      <c r="L48" s="317"/>
      <c r="M48" s="305"/>
      <c r="N48" s="305"/>
      <c r="O48" s="318"/>
      <c r="P48" s="319"/>
      <c r="Q48" s="320"/>
      <c r="R48" s="319"/>
      <c r="S48" s="320"/>
      <c r="T48" s="319"/>
      <c r="U48" s="320"/>
      <c r="V48" s="319"/>
      <c r="W48" s="5"/>
      <c r="X48" s="5"/>
      <c r="Y48" s="15"/>
      <c r="Z48" s="5"/>
      <c r="AA48" s="5"/>
    </row>
    <row r="49" spans="1:27" ht="16.5" customHeight="1" x14ac:dyDescent="0.2">
      <c r="A49" s="17"/>
      <c r="B49" s="314" t="s">
        <v>34</v>
      </c>
      <c r="C49" s="315"/>
      <c r="D49" s="315"/>
      <c r="E49" s="316"/>
      <c r="F49" s="210"/>
      <c r="G49" s="317"/>
      <c r="H49" s="317"/>
      <c r="I49" s="317"/>
      <c r="J49" s="317"/>
      <c r="K49" s="317"/>
      <c r="L49" s="317"/>
      <c r="M49" s="305"/>
      <c r="N49" s="305"/>
      <c r="O49" s="318"/>
      <c r="P49" s="319"/>
      <c r="Q49" s="320"/>
      <c r="R49" s="319"/>
      <c r="S49" s="320"/>
      <c r="T49" s="319"/>
      <c r="U49" s="320"/>
      <c r="V49" s="319"/>
      <c r="W49" s="5"/>
      <c r="X49" s="5"/>
      <c r="Y49" s="15"/>
      <c r="Z49" s="5"/>
      <c r="AA49" s="5"/>
    </row>
    <row r="50" spans="1:27" ht="16.5" customHeight="1" x14ac:dyDescent="0.2">
      <c r="A50" s="17"/>
      <c r="B50" s="314" t="s">
        <v>35</v>
      </c>
      <c r="C50" s="315"/>
      <c r="D50" s="315"/>
      <c r="E50" s="316"/>
      <c r="F50" s="210"/>
      <c r="G50" s="317"/>
      <c r="H50" s="317"/>
      <c r="I50" s="317"/>
      <c r="J50" s="317"/>
      <c r="K50" s="317"/>
      <c r="L50" s="317"/>
      <c r="M50" s="305"/>
      <c r="N50" s="305"/>
      <c r="O50" s="318"/>
      <c r="P50" s="319"/>
      <c r="Q50" s="320"/>
      <c r="R50" s="319"/>
      <c r="S50" s="320"/>
      <c r="T50" s="319"/>
      <c r="U50" s="320"/>
      <c r="V50" s="319"/>
      <c r="W50" s="5"/>
      <c r="X50" s="5"/>
      <c r="Y50" s="15"/>
      <c r="Z50" s="5"/>
      <c r="AA50" s="5"/>
    </row>
    <row r="51" spans="1:27" ht="16.5" customHeight="1" x14ac:dyDescent="0.2">
      <c r="A51" s="17"/>
      <c r="B51" s="314" t="s">
        <v>36</v>
      </c>
      <c r="C51" s="315"/>
      <c r="D51" s="315"/>
      <c r="E51" s="316"/>
      <c r="F51" s="210"/>
      <c r="G51" s="317"/>
      <c r="H51" s="317"/>
      <c r="I51" s="317"/>
      <c r="J51" s="317"/>
      <c r="K51" s="317"/>
      <c r="L51" s="317"/>
      <c r="M51" s="305"/>
      <c r="N51" s="305"/>
      <c r="O51" s="318"/>
      <c r="P51" s="319"/>
      <c r="Q51" s="320"/>
      <c r="R51" s="319"/>
      <c r="S51" s="320"/>
      <c r="T51" s="319"/>
      <c r="U51" s="320"/>
      <c r="V51" s="319"/>
      <c r="W51" s="5"/>
      <c r="X51" s="5"/>
      <c r="Y51" s="15"/>
      <c r="Z51" s="5"/>
      <c r="AA51" s="5"/>
    </row>
    <row r="52" spans="1:27" ht="16.5" customHeight="1" x14ac:dyDescent="0.2">
      <c r="A52" s="17"/>
      <c r="B52" s="311" t="s">
        <v>10</v>
      </c>
      <c r="C52" s="312"/>
      <c r="D52" s="312"/>
      <c r="E52" s="313"/>
      <c r="F52" s="212">
        <f>SUM(F43:F51)</f>
        <v>0</v>
      </c>
      <c r="G52" s="346">
        <f>SUM(G43:H51)</f>
        <v>0</v>
      </c>
      <c r="H52" s="346"/>
      <c r="I52" s="346">
        <f>SUM(I43:J51)</f>
        <v>0</v>
      </c>
      <c r="J52" s="346"/>
      <c r="K52" s="346">
        <f>SUM(K43:L51)</f>
        <v>0</v>
      </c>
      <c r="L52" s="346"/>
      <c r="M52" s="346">
        <f>SUM(M43:N51)</f>
        <v>0</v>
      </c>
      <c r="N52" s="346"/>
      <c r="O52" s="346">
        <f>SUM(O43:P51)</f>
        <v>0</v>
      </c>
      <c r="P52" s="346"/>
      <c r="Q52" s="346">
        <f>SUM(Q43:R51)</f>
        <v>0</v>
      </c>
      <c r="R52" s="346"/>
      <c r="S52" s="346">
        <f>SUM(S43:T51)</f>
        <v>0</v>
      </c>
      <c r="T52" s="346"/>
      <c r="U52" s="346">
        <f>SUM(U43:V51)</f>
        <v>0</v>
      </c>
      <c r="V52" s="346"/>
      <c r="W52" s="5"/>
      <c r="X52" s="5"/>
      <c r="Y52" s="15"/>
      <c r="Z52" s="5"/>
      <c r="AA52" s="5"/>
    </row>
    <row r="53" spans="1:27" ht="13.5" customHeight="1" x14ac:dyDescent="0.2">
      <c r="A53" s="17"/>
      <c r="B53" s="46" t="s">
        <v>164</v>
      </c>
      <c r="C53" s="5"/>
      <c r="D53" s="5"/>
      <c r="E53" s="75"/>
      <c r="F53" s="4"/>
      <c r="G53" s="75"/>
      <c r="H53" s="75"/>
      <c r="I53" s="75"/>
      <c r="J53" s="75"/>
      <c r="K53" s="75"/>
      <c r="L53" s="75"/>
      <c r="M53" s="75"/>
      <c r="N53" s="3"/>
      <c r="O53" s="5"/>
      <c r="P53" s="5"/>
      <c r="Q53" s="5"/>
      <c r="R53" s="74"/>
      <c r="S53" s="5"/>
      <c r="T53" s="5"/>
      <c r="U53" s="5"/>
      <c r="V53" s="5"/>
      <c r="W53" s="5"/>
      <c r="X53" s="5"/>
      <c r="Y53" s="15"/>
      <c r="Z53" s="5"/>
      <c r="AA53" s="5"/>
    </row>
    <row r="54" spans="1:27" ht="13.5" customHeight="1" x14ac:dyDescent="0.2">
      <c r="A54" s="17"/>
      <c r="B54" s="46" t="s">
        <v>93</v>
      </c>
      <c r="C54" s="5"/>
      <c r="D54" s="5"/>
      <c r="E54" s="75"/>
      <c r="F54" s="4"/>
      <c r="G54" s="75"/>
      <c r="H54" s="75"/>
      <c r="I54" s="75"/>
      <c r="J54" s="75"/>
      <c r="K54" s="75"/>
      <c r="L54" s="75"/>
      <c r="M54" s="75"/>
      <c r="N54" s="3"/>
      <c r="O54" s="5"/>
      <c r="P54" s="5"/>
      <c r="Q54" s="5"/>
      <c r="R54" s="74"/>
      <c r="S54" s="5"/>
      <c r="T54" s="5"/>
      <c r="U54" s="5"/>
      <c r="V54" s="5"/>
      <c r="W54" s="5"/>
      <c r="X54" s="5"/>
      <c r="Y54" s="15"/>
      <c r="Z54" s="5"/>
      <c r="AA54" s="5"/>
    </row>
    <row r="55" spans="1:27" ht="13.5" customHeight="1" x14ac:dyDescent="0.2">
      <c r="A55" s="17"/>
      <c r="B55" s="46"/>
      <c r="C55" s="5"/>
      <c r="D55" s="5"/>
      <c r="E55" s="75"/>
      <c r="F55" s="4"/>
      <c r="G55" s="75"/>
      <c r="H55" s="75"/>
      <c r="I55" s="75"/>
      <c r="J55" s="75"/>
      <c r="K55" s="75"/>
      <c r="L55" s="75"/>
      <c r="M55" s="75"/>
      <c r="N55" s="3"/>
      <c r="O55" s="5"/>
      <c r="P55" s="5"/>
      <c r="Q55" s="5"/>
      <c r="R55" s="74"/>
      <c r="S55" s="5"/>
      <c r="T55" s="5"/>
      <c r="U55" s="5"/>
      <c r="V55" s="5"/>
      <c r="W55" s="5"/>
      <c r="X55" s="5"/>
      <c r="Y55" s="15"/>
      <c r="Z55" s="5"/>
      <c r="AA55" s="5"/>
    </row>
    <row r="56" spans="1:27" x14ac:dyDescent="0.2">
      <c r="A56" s="17"/>
      <c r="B56" s="35" t="s">
        <v>101</v>
      </c>
      <c r="C56" s="35"/>
      <c r="D56" s="3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15"/>
      <c r="Z56" s="5"/>
      <c r="AA56" s="5"/>
    </row>
    <row r="57" spans="1:27" ht="15" customHeight="1" x14ac:dyDescent="0.25">
      <c r="A57" s="17"/>
      <c r="B57" s="337" t="s">
        <v>94</v>
      </c>
      <c r="C57" s="338"/>
      <c r="D57" s="338"/>
      <c r="E57" s="338"/>
      <c r="F57" s="338"/>
      <c r="G57" s="338"/>
      <c r="H57" s="339"/>
      <c r="I57" s="321" t="s">
        <v>332</v>
      </c>
      <c r="J57" s="323"/>
      <c r="K57" s="345" t="s">
        <v>40</v>
      </c>
      <c r="L57" s="345"/>
      <c r="M57" s="345"/>
      <c r="N57" s="345"/>
      <c r="O57" s="345"/>
      <c r="P57" s="345"/>
      <c r="Q57" s="345"/>
      <c r="R57" s="345"/>
      <c r="S57" s="345"/>
      <c r="T57" s="345"/>
      <c r="U57" s="5"/>
      <c r="V57" s="5"/>
      <c r="W57" s="5"/>
      <c r="X57" s="5"/>
      <c r="Y57" s="15"/>
      <c r="Z57" s="5"/>
      <c r="AA57" s="5"/>
    </row>
    <row r="58" spans="1:27" x14ac:dyDescent="0.2">
      <c r="A58" s="17"/>
      <c r="B58" s="337"/>
      <c r="C58" s="338"/>
      <c r="D58" s="338"/>
      <c r="E58" s="338"/>
      <c r="F58" s="338"/>
      <c r="G58" s="338"/>
      <c r="H58" s="339"/>
      <c r="I58" s="324"/>
      <c r="J58" s="326"/>
      <c r="K58" s="343">
        <v>41</v>
      </c>
      <c r="L58" s="343"/>
      <c r="M58" s="344">
        <v>20</v>
      </c>
      <c r="N58" s="328"/>
      <c r="O58" s="327" t="s">
        <v>92</v>
      </c>
      <c r="P58" s="328"/>
      <c r="Q58" s="327" t="s">
        <v>92</v>
      </c>
      <c r="R58" s="328"/>
      <c r="S58" s="327" t="s">
        <v>92</v>
      </c>
      <c r="T58" s="328"/>
      <c r="U58" s="5" t="s">
        <v>20</v>
      </c>
      <c r="V58" s="5"/>
      <c r="W58" s="5"/>
      <c r="X58" s="5"/>
      <c r="Y58" s="15"/>
      <c r="Z58" s="5"/>
      <c r="AA58" s="5"/>
    </row>
    <row r="59" spans="1:27" ht="15" customHeight="1" x14ac:dyDescent="0.2">
      <c r="A59" s="17"/>
      <c r="B59" s="314" t="s">
        <v>95</v>
      </c>
      <c r="C59" s="315"/>
      <c r="D59" s="315"/>
      <c r="E59" s="315"/>
      <c r="F59" s="315"/>
      <c r="G59" s="315"/>
      <c r="H59" s="316"/>
      <c r="I59" s="317"/>
      <c r="J59" s="317"/>
      <c r="K59" s="317"/>
      <c r="L59" s="317"/>
      <c r="M59" s="318"/>
      <c r="N59" s="319"/>
      <c r="O59" s="320"/>
      <c r="P59" s="319"/>
      <c r="Q59" s="320"/>
      <c r="R59" s="319"/>
      <c r="S59" s="320"/>
      <c r="T59" s="319"/>
      <c r="U59" s="5"/>
      <c r="V59" s="5"/>
      <c r="W59" s="5"/>
      <c r="X59" s="5"/>
      <c r="Y59" s="15"/>
      <c r="Z59" s="5"/>
      <c r="AA59" s="5"/>
    </row>
    <row r="60" spans="1:27" ht="15" customHeight="1" x14ac:dyDescent="0.2">
      <c r="A60" s="17"/>
      <c r="B60" s="314" t="s">
        <v>96</v>
      </c>
      <c r="C60" s="315"/>
      <c r="D60" s="315"/>
      <c r="E60" s="315"/>
      <c r="F60" s="315"/>
      <c r="G60" s="315"/>
      <c r="H60" s="316"/>
      <c r="I60" s="317"/>
      <c r="J60" s="317"/>
      <c r="K60" s="305"/>
      <c r="L60" s="305"/>
      <c r="M60" s="318"/>
      <c r="N60" s="319"/>
      <c r="O60" s="320"/>
      <c r="P60" s="319"/>
      <c r="Q60" s="320"/>
      <c r="R60" s="319"/>
      <c r="S60" s="320"/>
      <c r="T60" s="319"/>
      <c r="U60" s="5"/>
      <c r="V60" s="5"/>
      <c r="W60" s="5"/>
      <c r="X60" s="5"/>
      <c r="Y60" s="15"/>
      <c r="Z60" s="5"/>
      <c r="AA60" s="5"/>
    </row>
    <row r="61" spans="1:27" ht="22.5" customHeight="1" x14ac:dyDescent="0.2">
      <c r="A61" s="17"/>
      <c r="B61" s="314" t="s">
        <v>97</v>
      </c>
      <c r="C61" s="315"/>
      <c r="D61" s="315"/>
      <c r="E61" s="315"/>
      <c r="F61" s="315"/>
      <c r="G61" s="315"/>
      <c r="H61" s="316"/>
      <c r="I61" s="317"/>
      <c r="J61" s="317"/>
      <c r="K61" s="305"/>
      <c r="L61" s="305"/>
      <c r="M61" s="318"/>
      <c r="N61" s="319"/>
      <c r="O61" s="320"/>
      <c r="P61" s="319"/>
      <c r="Q61" s="320"/>
      <c r="R61" s="319"/>
      <c r="S61" s="320"/>
      <c r="T61" s="319"/>
      <c r="U61" s="5"/>
      <c r="V61" s="5"/>
      <c r="W61" s="5"/>
      <c r="X61" s="5"/>
      <c r="Y61" s="15"/>
      <c r="Z61" s="5"/>
      <c r="AA61" s="5"/>
    </row>
    <row r="62" spans="1:27" ht="22.5" customHeight="1" x14ac:dyDescent="0.2">
      <c r="A62" s="17"/>
      <c r="B62" s="311" t="s">
        <v>10</v>
      </c>
      <c r="C62" s="312"/>
      <c r="D62" s="312"/>
      <c r="E62" s="312"/>
      <c r="F62" s="312"/>
      <c r="G62" s="312"/>
      <c r="H62" s="313"/>
      <c r="I62" s="359">
        <f>SUM(I59:J61)</f>
        <v>0</v>
      </c>
      <c r="J62" s="359"/>
      <c r="K62" s="360">
        <f>SUM(K59:L61)</f>
        <v>0</v>
      </c>
      <c r="L62" s="360"/>
      <c r="M62" s="346">
        <f>SUM(M59:N61)</f>
        <v>0</v>
      </c>
      <c r="N62" s="346"/>
      <c r="O62" s="359">
        <f>SUM(O59:P61)</f>
        <v>0</v>
      </c>
      <c r="P62" s="359"/>
      <c r="Q62" s="359">
        <f>SUM(Q59:R61)</f>
        <v>0</v>
      </c>
      <c r="R62" s="359"/>
      <c r="S62" s="359">
        <f>SUM(S59:T61)</f>
        <v>0</v>
      </c>
      <c r="T62" s="359"/>
      <c r="U62" s="5"/>
      <c r="V62" s="5"/>
      <c r="W62" s="5"/>
      <c r="X62" s="5"/>
      <c r="Y62" s="15"/>
      <c r="Z62" s="5"/>
      <c r="AA62" s="5"/>
    </row>
    <row r="63" spans="1:27" x14ac:dyDescent="0.2">
      <c r="A63" s="17"/>
      <c r="B63" s="46" t="s">
        <v>164</v>
      </c>
      <c r="C63" s="5"/>
      <c r="D63" s="5"/>
      <c r="E63" s="75"/>
      <c r="F63" s="4"/>
      <c r="G63" s="75"/>
      <c r="H63" s="75"/>
      <c r="I63" s="75"/>
      <c r="J63" s="75"/>
      <c r="K63" s="75"/>
      <c r="L63" s="75"/>
      <c r="M63" s="75"/>
      <c r="N63" s="3"/>
      <c r="O63" s="5"/>
      <c r="P63" s="5"/>
      <c r="Q63" s="5"/>
      <c r="R63" s="74"/>
      <c r="S63" s="5"/>
      <c r="T63" s="5"/>
      <c r="U63" s="5"/>
      <c r="V63" s="5"/>
      <c r="W63" s="5"/>
      <c r="X63" s="5"/>
      <c r="Y63" s="15"/>
      <c r="Z63" s="5"/>
      <c r="AA63" s="5"/>
    </row>
    <row r="64" spans="1:27" x14ac:dyDescent="0.2">
      <c r="A64" s="17"/>
      <c r="B64" s="46" t="s">
        <v>93</v>
      </c>
      <c r="C64" s="5"/>
      <c r="D64" s="5"/>
      <c r="E64" s="75"/>
      <c r="F64" s="4"/>
      <c r="G64" s="75"/>
      <c r="H64" s="75"/>
      <c r="I64" s="75"/>
      <c r="J64" s="75"/>
      <c r="K64" s="75"/>
      <c r="L64" s="75"/>
      <c r="M64" s="75"/>
      <c r="N64" s="3"/>
      <c r="O64" s="5"/>
      <c r="P64" s="5"/>
      <c r="Q64" s="5"/>
      <c r="R64" s="74"/>
      <c r="S64" s="5"/>
      <c r="T64" s="5"/>
      <c r="U64" s="5"/>
      <c r="V64" s="5"/>
      <c r="W64" s="5"/>
      <c r="X64" s="5"/>
      <c r="Y64" s="15"/>
      <c r="Z64" s="5"/>
      <c r="AA64" s="5"/>
    </row>
    <row r="65" spans="1:27" x14ac:dyDescent="0.2">
      <c r="A65" s="17"/>
      <c r="B65" s="5"/>
      <c r="C65" s="5"/>
      <c r="D65" s="5"/>
      <c r="E65" s="75"/>
      <c r="F65" s="4"/>
      <c r="G65" s="75"/>
      <c r="H65" s="75"/>
      <c r="I65" s="75"/>
      <c r="J65" s="75"/>
      <c r="K65" s="75"/>
      <c r="L65" s="75"/>
      <c r="M65" s="75"/>
      <c r="N65" s="3"/>
      <c r="O65" s="5"/>
      <c r="P65" s="5"/>
      <c r="Q65" s="5"/>
      <c r="R65" s="74"/>
      <c r="S65" s="5"/>
      <c r="T65" s="5"/>
      <c r="U65" s="5"/>
      <c r="V65" s="5"/>
      <c r="W65" s="5"/>
      <c r="X65" s="5"/>
      <c r="Y65" s="15"/>
      <c r="Z65" s="5"/>
      <c r="AA65" s="5"/>
    </row>
    <row r="66" spans="1:27" x14ac:dyDescent="0.2">
      <c r="A66" s="17"/>
      <c r="B66" s="35" t="s">
        <v>102</v>
      </c>
      <c r="C66" s="35"/>
      <c r="D66" s="3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3"/>
      <c r="V66" s="5"/>
      <c r="W66" s="3"/>
      <c r="X66" s="5"/>
      <c r="Y66" s="15"/>
      <c r="Z66" s="5"/>
      <c r="AA66" s="5"/>
    </row>
    <row r="67" spans="1:27" ht="40.5" customHeight="1" x14ac:dyDescent="0.2">
      <c r="A67" s="17"/>
      <c r="B67" s="337" t="s">
        <v>45</v>
      </c>
      <c r="C67" s="338"/>
      <c r="D67" s="339"/>
      <c r="E67" s="321" t="s">
        <v>44</v>
      </c>
      <c r="F67" s="323"/>
      <c r="G67" s="321" t="s">
        <v>332</v>
      </c>
      <c r="H67" s="323"/>
      <c r="I67" s="340" t="s">
        <v>43</v>
      </c>
      <c r="J67" s="341"/>
      <c r="K67" s="341"/>
      <c r="L67" s="342"/>
      <c r="M67" s="340" t="s">
        <v>40</v>
      </c>
      <c r="N67" s="341"/>
      <c r="O67" s="341"/>
      <c r="P67" s="341"/>
      <c r="Q67" s="341"/>
      <c r="R67" s="341"/>
      <c r="S67" s="341"/>
      <c r="T67" s="341"/>
      <c r="U67" s="341"/>
      <c r="V67" s="342"/>
      <c r="W67" s="5"/>
      <c r="X67" s="5"/>
      <c r="Y67" s="15"/>
      <c r="Z67" s="5"/>
      <c r="AA67" s="5"/>
    </row>
    <row r="68" spans="1:27" ht="24.75" customHeight="1" x14ac:dyDescent="0.2">
      <c r="A68" s="17"/>
      <c r="B68" s="51" t="s">
        <v>241</v>
      </c>
      <c r="C68" s="51" t="s">
        <v>181</v>
      </c>
      <c r="D68" s="51" t="s">
        <v>182</v>
      </c>
      <c r="E68" s="324"/>
      <c r="F68" s="326"/>
      <c r="G68" s="324"/>
      <c r="H68" s="326"/>
      <c r="I68" s="343" t="s">
        <v>41</v>
      </c>
      <c r="J68" s="343"/>
      <c r="K68" s="343" t="s">
        <v>42</v>
      </c>
      <c r="L68" s="343"/>
      <c r="M68" s="343">
        <v>41</v>
      </c>
      <c r="N68" s="343"/>
      <c r="O68" s="344">
        <v>20</v>
      </c>
      <c r="P68" s="328"/>
      <c r="Q68" s="327" t="s">
        <v>92</v>
      </c>
      <c r="R68" s="328"/>
      <c r="S68" s="327" t="s">
        <v>92</v>
      </c>
      <c r="T68" s="328"/>
      <c r="U68" s="327" t="s">
        <v>92</v>
      </c>
      <c r="V68" s="328"/>
      <c r="W68" s="5" t="s">
        <v>20</v>
      </c>
      <c r="X68" s="5"/>
      <c r="Y68" s="15"/>
      <c r="Z68" s="5"/>
      <c r="AA68" s="5"/>
    </row>
    <row r="69" spans="1:27" ht="15" x14ac:dyDescent="0.25">
      <c r="A69" s="17"/>
      <c r="B69" s="206"/>
      <c r="C69" s="221" t="s">
        <v>183</v>
      </c>
      <c r="D69" s="221" t="s">
        <v>201</v>
      </c>
      <c r="E69" s="361"/>
      <c r="F69" s="362"/>
      <c r="G69" s="320"/>
      <c r="H69" s="319"/>
      <c r="I69" s="317"/>
      <c r="J69" s="317"/>
      <c r="K69" s="317"/>
      <c r="L69" s="317"/>
      <c r="M69" s="305"/>
      <c r="N69" s="305"/>
      <c r="O69" s="318"/>
      <c r="P69" s="319"/>
      <c r="Q69" s="320"/>
      <c r="R69" s="319"/>
      <c r="S69" s="306"/>
      <c r="T69" s="307"/>
      <c r="U69" s="306"/>
      <c r="V69" s="307"/>
      <c r="W69" s="5"/>
      <c r="X69" s="5"/>
      <c r="Y69" s="15"/>
      <c r="Z69" s="5"/>
      <c r="AA69" s="5"/>
    </row>
    <row r="70" spans="1:27" ht="15" x14ac:dyDescent="0.25">
      <c r="A70" s="17"/>
      <c r="B70" s="206"/>
      <c r="C70" s="221" t="s">
        <v>183</v>
      </c>
      <c r="D70" s="221" t="s">
        <v>201</v>
      </c>
      <c r="E70" s="361"/>
      <c r="F70" s="362"/>
      <c r="G70" s="320"/>
      <c r="H70" s="319"/>
      <c r="I70" s="317"/>
      <c r="J70" s="317"/>
      <c r="K70" s="320"/>
      <c r="L70" s="319"/>
      <c r="M70" s="305"/>
      <c r="N70" s="305"/>
      <c r="O70" s="318"/>
      <c r="P70" s="319"/>
      <c r="Q70" s="320"/>
      <c r="R70" s="319"/>
      <c r="S70" s="306"/>
      <c r="T70" s="307"/>
      <c r="U70" s="306"/>
      <c r="V70" s="307"/>
      <c r="W70" s="5"/>
      <c r="X70" s="5"/>
      <c r="Y70" s="15"/>
      <c r="Z70" s="5"/>
      <c r="AA70" s="5"/>
    </row>
    <row r="71" spans="1:27" ht="15" x14ac:dyDescent="0.25">
      <c r="A71" s="17"/>
      <c r="B71" s="206"/>
      <c r="C71" s="221" t="s">
        <v>183</v>
      </c>
      <c r="D71" s="221" t="s">
        <v>201</v>
      </c>
      <c r="E71" s="361"/>
      <c r="F71" s="362"/>
      <c r="G71" s="320"/>
      <c r="H71" s="319"/>
      <c r="I71" s="317"/>
      <c r="J71" s="317"/>
      <c r="K71" s="320"/>
      <c r="L71" s="319"/>
      <c r="M71" s="305"/>
      <c r="N71" s="305"/>
      <c r="O71" s="318"/>
      <c r="P71" s="319"/>
      <c r="Q71" s="320"/>
      <c r="R71" s="319"/>
      <c r="S71" s="306"/>
      <c r="T71" s="307"/>
      <c r="U71" s="306"/>
      <c r="V71" s="307"/>
      <c r="W71" s="5"/>
      <c r="X71" s="5"/>
      <c r="Y71" s="15"/>
      <c r="Z71" s="5"/>
      <c r="AA71" s="5"/>
    </row>
    <row r="72" spans="1:27" ht="15" x14ac:dyDescent="0.25">
      <c r="A72" s="17"/>
      <c r="B72" s="207"/>
      <c r="C72" s="221" t="s">
        <v>183</v>
      </c>
      <c r="D72" s="221" t="s">
        <v>201</v>
      </c>
      <c r="E72" s="361"/>
      <c r="F72" s="362"/>
      <c r="G72" s="320"/>
      <c r="H72" s="319"/>
      <c r="I72" s="317"/>
      <c r="J72" s="317"/>
      <c r="K72" s="320"/>
      <c r="L72" s="319"/>
      <c r="M72" s="305"/>
      <c r="N72" s="305"/>
      <c r="O72" s="318"/>
      <c r="P72" s="319"/>
      <c r="Q72" s="320"/>
      <c r="R72" s="319"/>
      <c r="S72" s="306"/>
      <c r="T72" s="307"/>
      <c r="U72" s="306"/>
      <c r="V72" s="307"/>
      <c r="W72" s="5"/>
      <c r="X72" s="5"/>
      <c r="Y72" s="15"/>
      <c r="Z72" s="5"/>
      <c r="AA72" s="5"/>
    </row>
    <row r="73" spans="1:27" ht="15" x14ac:dyDescent="0.25">
      <c r="A73" s="17"/>
      <c r="B73" s="207"/>
      <c r="C73" s="221" t="s">
        <v>183</v>
      </c>
      <c r="D73" s="221" t="s">
        <v>201</v>
      </c>
      <c r="E73" s="361"/>
      <c r="F73" s="362"/>
      <c r="G73" s="320"/>
      <c r="H73" s="319"/>
      <c r="I73" s="317"/>
      <c r="J73" s="317"/>
      <c r="K73" s="320"/>
      <c r="L73" s="319"/>
      <c r="M73" s="305"/>
      <c r="N73" s="305"/>
      <c r="O73" s="318"/>
      <c r="P73" s="319"/>
      <c r="Q73" s="320"/>
      <c r="R73" s="319"/>
      <c r="S73" s="306"/>
      <c r="T73" s="307"/>
      <c r="U73" s="306"/>
      <c r="V73" s="307"/>
      <c r="W73" s="5"/>
      <c r="X73" s="5"/>
      <c r="Y73" s="15"/>
      <c r="Z73" s="5"/>
      <c r="AA73" s="5"/>
    </row>
    <row r="74" spans="1:27" ht="15" x14ac:dyDescent="0.25">
      <c r="A74" s="17"/>
      <c r="B74" s="208"/>
      <c r="C74" s="221" t="s">
        <v>183</v>
      </c>
      <c r="D74" s="221" t="s">
        <v>201</v>
      </c>
      <c r="E74" s="361"/>
      <c r="F74" s="362"/>
      <c r="G74" s="334"/>
      <c r="H74" s="334"/>
      <c r="I74" s="334"/>
      <c r="J74" s="334"/>
      <c r="K74" s="334"/>
      <c r="L74" s="334"/>
      <c r="M74" s="215"/>
      <c r="N74" s="216"/>
      <c r="O74" s="217"/>
      <c r="P74" s="218"/>
      <c r="Q74" s="306"/>
      <c r="R74" s="307"/>
      <c r="S74" s="306"/>
      <c r="T74" s="307"/>
      <c r="U74" s="306"/>
      <c r="V74" s="307"/>
      <c r="W74" s="5"/>
      <c r="X74" s="5"/>
      <c r="Y74" s="15"/>
      <c r="Z74" s="5"/>
      <c r="AA74" s="5"/>
    </row>
    <row r="75" spans="1:27" ht="15" x14ac:dyDescent="0.25">
      <c r="A75" s="17"/>
      <c r="B75" s="208"/>
      <c r="C75" s="221" t="s">
        <v>183</v>
      </c>
      <c r="D75" s="221" t="s">
        <v>201</v>
      </c>
      <c r="E75" s="361"/>
      <c r="F75" s="362"/>
      <c r="G75" s="334"/>
      <c r="H75" s="334"/>
      <c r="I75" s="334"/>
      <c r="J75" s="334"/>
      <c r="K75" s="334"/>
      <c r="L75" s="334"/>
      <c r="M75" s="215"/>
      <c r="N75" s="216"/>
      <c r="O75" s="217"/>
      <c r="P75" s="218"/>
      <c r="Q75" s="306"/>
      <c r="R75" s="307"/>
      <c r="S75" s="306"/>
      <c r="T75" s="307"/>
      <c r="U75" s="306"/>
      <c r="V75" s="307"/>
      <c r="W75" s="5"/>
      <c r="X75" s="5"/>
      <c r="Y75" s="15"/>
      <c r="Z75" s="5"/>
      <c r="AA75" s="5"/>
    </row>
    <row r="76" spans="1:27" ht="15" x14ac:dyDescent="0.25">
      <c r="A76" s="17"/>
      <c r="B76" s="208"/>
      <c r="C76" s="221" t="s">
        <v>183</v>
      </c>
      <c r="D76" s="221" t="s">
        <v>201</v>
      </c>
      <c r="E76" s="361"/>
      <c r="F76" s="362"/>
      <c r="G76" s="334"/>
      <c r="H76" s="334"/>
      <c r="I76" s="334"/>
      <c r="J76" s="334"/>
      <c r="K76" s="334"/>
      <c r="L76" s="334"/>
      <c r="M76" s="215"/>
      <c r="N76" s="216"/>
      <c r="O76" s="217"/>
      <c r="P76" s="218"/>
      <c r="Q76" s="306"/>
      <c r="R76" s="307"/>
      <c r="S76" s="306"/>
      <c r="T76" s="307"/>
      <c r="U76" s="306"/>
      <c r="V76" s="307"/>
      <c r="W76" s="5"/>
      <c r="X76" s="5"/>
      <c r="Y76" s="15"/>
      <c r="Z76" s="5"/>
      <c r="AA76" s="5"/>
    </row>
    <row r="77" spans="1:27" ht="15" x14ac:dyDescent="0.25">
      <c r="A77" s="17"/>
      <c r="B77" s="208"/>
      <c r="C77" s="221" t="s">
        <v>183</v>
      </c>
      <c r="D77" s="221" t="s">
        <v>201</v>
      </c>
      <c r="E77" s="361"/>
      <c r="F77" s="362"/>
      <c r="G77" s="334"/>
      <c r="H77" s="334"/>
      <c r="I77" s="334"/>
      <c r="J77" s="334"/>
      <c r="K77" s="334"/>
      <c r="L77" s="334"/>
      <c r="M77" s="215"/>
      <c r="N77" s="216"/>
      <c r="O77" s="217"/>
      <c r="P77" s="218"/>
      <c r="Q77" s="306"/>
      <c r="R77" s="307"/>
      <c r="S77" s="306"/>
      <c r="T77" s="307"/>
      <c r="U77" s="306"/>
      <c r="V77" s="307"/>
      <c r="W77" s="5"/>
      <c r="X77" s="5"/>
      <c r="Y77" s="15"/>
      <c r="Z77" s="5"/>
      <c r="AA77" s="5"/>
    </row>
    <row r="78" spans="1:27" ht="15" x14ac:dyDescent="0.25">
      <c r="A78" s="17"/>
      <c r="B78" s="208"/>
      <c r="C78" s="221" t="s">
        <v>183</v>
      </c>
      <c r="D78" s="221" t="s">
        <v>201</v>
      </c>
      <c r="E78" s="361"/>
      <c r="F78" s="362"/>
      <c r="G78" s="334"/>
      <c r="H78" s="334"/>
      <c r="I78" s="334"/>
      <c r="J78" s="334"/>
      <c r="K78" s="334"/>
      <c r="L78" s="334"/>
      <c r="M78" s="215"/>
      <c r="N78" s="216"/>
      <c r="O78" s="217"/>
      <c r="P78" s="218"/>
      <c r="Q78" s="306"/>
      <c r="R78" s="307"/>
      <c r="S78" s="306"/>
      <c r="T78" s="307"/>
      <c r="U78" s="306"/>
      <c r="V78" s="307"/>
      <c r="W78" s="5"/>
      <c r="X78" s="5"/>
      <c r="Y78" s="15"/>
      <c r="Z78" s="5"/>
      <c r="AA78" s="5"/>
    </row>
    <row r="79" spans="1:27" ht="15" x14ac:dyDescent="0.25">
      <c r="A79" s="17"/>
      <c r="B79" s="208"/>
      <c r="C79" s="221" t="s">
        <v>183</v>
      </c>
      <c r="D79" s="221" t="s">
        <v>201</v>
      </c>
      <c r="E79" s="361"/>
      <c r="F79" s="362"/>
      <c r="G79" s="334"/>
      <c r="H79" s="334"/>
      <c r="I79" s="334"/>
      <c r="J79" s="334"/>
      <c r="K79" s="334"/>
      <c r="L79" s="334"/>
      <c r="M79" s="215"/>
      <c r="N79" s="216"/>
      <c r="O79" s="217"/>
      <c r="P79" s="218"/>
      <c r="Q79" s="306"/>
      <c r="R79" s="307"/>
      <c r="S79" s="306"/>
      <c r="T79" s="307"/>
      <c r="U79" s="306"/>
      <c r="V79" s="307"/>
      <c r="W79" s="5"/>
      <c r="X79" s="5"/>
      <c r="Y79" s="15"/>
      <c r="Z79" s="5"/>
      <c r="AA79" s="5"/>
    </row>
    <row r="80" spans="1:27" ht="15" x14ac:dyDescent="0.25">
      <c r="A80" s="17"/>
      <c r="B80" s="208"/>
      <c r="C80" s="221" t="s">
        <v>183</v>
      </c>
      <c r="D80" s="221" t="s">
        <v>201</v>
      </c>
      <c r="E80" s="361"/>
      <c r="F80" s="362"/>
      <c r="G80" s="334"/>
      <c r="H80" s="334"/>
      <c r="I80" s="334"/>
      <c r="J80" s="334"/>
      <c r="K80" s="334"/>
      <c r="L80" s="334"/>
      <c r="M80" s="215"/>
      <c r="N80" s="216"/>
      <c r="O80" s="217"/>
      <c r="P80" s="218"/>
      <c r="Q80" s="306"/>
      <c r="R80" s="307"/>
      <c r="S80" s="306"/>
      <c r="T80" s="307"/>
      <c r="U80" s="306"/>
      <c r="V80" s="307"/>
      <c r="W80" s="5"/>
      <c r="X80" s="5"/>
      <c r="Y80" s="15"/>
      <c r="Z80" s="5"/>
      <c r="AA80" s="5"/>
    </row>
    <row r="81" spans="1:27" ht="15" x14ac:dyDescent="0.25">
      <c r="A81" s="14" t="s">
        <v>240</v>
      </c>
      <c r="B81" s="351" t="s">
        <v>10</v>
      </c>
      <c r="C81" s="352"/>
      <c r="D81" s="352"/>
      <c r="E81" s="352"/>
      <c r="F81" s="353"/>
      <c r="G81" s="308">
        <f>SUM(G69:H80)</f>
        <v>0</v>
      </c>
      <c r="H81" s="308"/>
      <c r="I81" s="308">
        <f>SUM(I69:J80)</f>
        <v>0</v>
      </c>
      <c r="J81" s="308"/>
      <c r="K81" s="308">
        <f>SUM(K69:L80)</f>
        <v>0</v>
      </c>
      <c r="L81" s="308"/>
      <c r="M81" s="335">
        <f>SUM(M69:N80)</f>
        <v>0</v>
      </c>
      <c r="N81" s="335"/>
      <c r="O81" s="336">
        <f>SUM(O69:P80)</f>
        <v>0</v>
      </c>
      <c r="P81" s="333"/>
      <c r="Q81" s="332">
        <f>SUM(Q69:R80)</f>
        <v>0</v>
      </c>
      <c r="R81" s="333"/>
      <c r="S81" s="332">
        <f>SUM(S69:T80)</f>
        <v>0</v>
      </c>
      <c r="T81" s="333"/>
      <c r="U81" s="332">
        <f>SUM(U69:V80)</f>
        <v>0</v>
      </c>
      <c r="V81" s="333"/>
      <c r="W81" s="5"/>
      <c r="X81" s="5"/>
      <c r="Y81" s="15"/>
      <c r="Z81" s="5"/>
      <c r="AA81" s="5"/>
    </row>
    <row r="82" spans="1:27" x14ac:dyDescent="0.2">
      <c r="A82" s="17"/>
      <c r="B82" s="70" t="s">
        <v>242</v>
      </c>
      <c r="C82" s="8"/>
      <c r="D82" s="8"/>
      <c r="E82" s="5"/>
      <c r="F82" s="5"/>
      <c r="G82" s="5"/>
      <c r="H82" s="5"/>
      <c r="I82" s="5"/>
      <c r="J82" s="5"/>
      <c r="K82" s="16"/>
      <c r="L82" s="5"/>
      <c r="M82" s="5"/>
      <c r="N82" s="5"/>
      <c r="O82" s="5"/>
      <c r="P82" s="8"/>
      <c r="Q82" s="5"/>
      <c r="R82" s="5"/>
      <c r="S82" s="5"/>
      <c r="T82" s="5"/>
      <c r="U82" s="3"/>
      <c r="V82" s="5"/>
      <c r="W82" s="3"/>
      <c r="X82" s="5"/>
      <c r="Y82" s="15"/>
      <c r="Z82" s="5"/>
      <c r="AA82" s="5"/>
    </row>
    <row r="83" spans="1:27" x14ac:dyDescent="0.2">
      <c r="A83" s="17"/>
      <c r="B83" s="46" t="s">
        <v>164</v>
      </c>
      <c r="C83" s="8"/>
      <c r="D83" s="8"/>
      <c r="E83" s="5"/>
      <c r="F83" s="5"/>
      <c r="G83" s="5"/>
      <c r="H83" s="5"/>
      <c r="I83" s="5"/>
      <c r="J83" s="5"/>
      <c r="K83" s="16"/>
      <c r="L83" s="5"/>
      <c r="M83" s="5"/>
      <c r="N83" s="5"/>
      <c r="O83" s="5"/>
      <c r="P83" s="8"/>
      <c r="Q83" s="5"/>
      <c r="R83" s="5"/>
      <c r="S83" s="5"/>
      <c r="T83" s="5"/>
      <c r="U83" s="3"/>
      <c r="V83" s="5"/>
      <c r="W83" s="3"/>
      <c r="X83" s="5"/>
      <c r="Y83" s="15"/>
      <c r="Z83" s="5"/>
      <c r="AA83" s="5"/>
    </row>
    <row r="84" spans="1:27" x14ac:dyDescent="0.2">
      <c r="A84" s="17"/>
      <c r="B84" s="46" t="s">
        <v>93</v>
      </c>
      <c r="C84" s="8"/>
      <c r="D84" s="8"/>
      <c r="E84" s="5"/>
      <c r="F84" s="5"/>
      <c r="G84" s="5"/>
      <c r="H84" s="5"/>
      <c r="I84" s="5"/>
      <c r="J84" s="5"/>
      <c r="K84" s="16"/>
      <c r="L84" s="5"/>
      <c r="M84" s="5"/>
      <c r="N84" s="5"/>
      <c r="O84" s="5"/>
      <c r="P84" s="8"/>
      <c r="Q84" s="5"/>
      <c r="R84" s="5"/>
      <c r="S84" s="5"/>
      <c r="T84" s="5"/>
      <c r="U84" s="3"/>
      <c r="V84" s="5"/>
      <c r="W84" s="3"/>
      <c r="X84" s="5"/>
      <c r="Y84" s="15"/>
      <c r="Z84" s="5"/>
      <c r="AA84" s="5"/>
    </row>
    <row r="85" spans="1:27" x14ac:dyDescent="0.2">
      <c r="A85" s="17"/>
      <c r="B85" s="46"/>
      <c r="C85" s="8"/>
      <c r="D85" s="8"/>
      <c r="E85" s="5"/>
      <c r="F85" s="5"/>
      <c r="G85" s="5"/>
      <c r="H85" s="5"/>
      <c r="I85" s="5"/>
      <c r="J85" s="5"/>
      <c r="K85" s="16"/>
      <c r="L85" s="5"/>
      <c r="M85" s="5"/>
      <c r="N85" s="5"/>
      <c r="O85" s="5"/>
      <c r="P85" s="8"/>
      <c r="Q85" s="5"/>
      <c r="R85" s="5"/>
      <c r="S85" s="5"/>
      <c r="T85" s="5"/>
      <c r="U85" s="3"/>
      <c r="V85" s="5"/>
      <c r="W85" s="3"/>
      <c r="X85" s="5"/>
      <c r="Y85" s="15"/>
      <c r="Z85" s="5"/>
      <c r="AA85" s="5"/>
    </row>
    <row r="86" spans="1:27" x14ac:dyDescent="0.2">
      <c r="A86" s="17"/>
      <c r="B86" s="35" t="s">
        <v>103</v>
      </c>
      <c r="C86" s="35"/>
      <c r="D86" s="35"/>
      <c r="E86" s="5"/>
      <c r="F86" s="8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3"/>
      <c r="V86" s="5"/>
      <c r="W86" s="3"/>
      <c r="X86" s="5"/>
      <c r="Y86" s="15"/>
      <c r="Z86" s="5"/>
      <c r="AA86" s="5"/>
    </row>
    <row r="87" spans="1:27" ht="15" customHeight="1" x14ac:dyDescent="0.25">
      <c r="A87" s="17"/>
      <c r="B87" s="321" t="s">
        <v>27</v>
      </c>
      <c r="C87" s="322"/>
      <c r="D87" s="322"/>
      <c r="E87" s="322"/>
      <c r="F87" s="323"/>
      <c r="G87" s="321" t="s">
        <v>332</v>
      </c>
      <c r="H87" s="323"/>
      <c r="I87" s="329" t="s">
        <v>43</v>
      </c>
      <c r="J87" s="330"/>
      <c r="K87" s="330"/>
      <c r="L87" s="331"/>
      <c r="M87" s="329" t="s">
        <v>40</v>
      </c>
      <c r="N87" s="330"/>
      <c r="O87" s="330"/>
      <c r="P87" s="330"/>
      <c r="Q87" s="330"/>
      <c r="R87" s="330"/>
      <c r="S87" s="330"/>
      <c r="T87" s="330"/>
      <c r="U87" s="330"/>
      <c r="V87" s="331"/>
      <c r="W87" s="5"/>
      <c r="X87" s="5"/>
      <c r="Y87" s="15"/>
      <c r="Z87" s="5"/>
      <c r="AA87" s="5"/>
    </row>
    <row r="88" spans="1:27" x14ac:dyDescent="0.2">
      <c r="A88" s="17"/>
      <c r="B88" s="324"/>
      <c r="C88" s="325"/>
      <c r="D88" s="325"/>
      <c r="E88" s="325"/>
      <c r="F88" s="326"/>
      <c r="G88" s="324"/>
      <c r="H88" s="326"/>
      <c r="I88" s="327" t="s">
        <v>41</v>
      </c>
      <c r="J88" s="328"/>
      <c r="K88" s="327" t="s">
        <v>42</v>
      </c>
      <c r="L88" s="328"/>
      <c r="M88" s="327">
        <v>41</v>
      </c>
      <c r="N88" s="328"/>
      <c r="O88" s="327">
        <v>20</v>
      </c>
      <c r="P88" s="328"/>
      <c r="Q88" s="327" t="s">
        <v>92</v>
      </c>
      <c r="R88" s="328"/>
      <c r="S88" s="327" t="s">
        <v>92</v>
      </c>
      <c r="T88" s="328"/>
      <c r="U88" s="327" t="s">
        <v>92</v>
      </c>
      <c r="V88" s="328"/>
      <c r="W88" s="5" t="s">
        <v>20</v>
      </c>
      <c r="X88" s="5"/>
      <c r="Y88" s="15"/>
      <c r="Z88" s="5"/>
      <c r="AA88" s="5"/>
    </row>
    <row r="89" spans="1:27" ht="15" customHeight="1" x14ac:dyDescent="0.2">
      <c r="A89" s="17"/>
      <c r="B89" s="314" t="s">
        <v>28</v>
      </c>
      <c r="C89" s="315"/>
      <c r="D89" s="315"/>
      <c r="E89" s="315"/>
      <c r="F89" s="316"/>
      <c r="G89" s="317"/>
      <c r="H89" s="317"/>
      <c r="I89" s="317"/>
      <c r="J89" s="317"/>
      <c r="K89" s="317"/>
      <c r="L89" s="317"/>
      <c r="M89" s="305"/>
      <c r="N89" s="305"/>
      <c r="O89" s="318"/>
      <c r="P89" s="319"/>
      <c r="Q89" s="320"/>
      <c r="R89" s="319"/>
      <c r="S89" s="306"/>
      <c r="T89" s="307"/>
      <c r="U89" s="306"/>
      <c r="V89" s="307"/>
      <c r="W89" s="5"/>
      <c r="X89" s="5"/>
      <c r="Y89" s="15"/>
      <c r="Z89" s="5"/>
      <c r="AA89" s="5"/>
    </row>
    <row r="90" spans="1:27" ht="15" customHeight="1" x14ac:dyDescent="0.2">
      <c r="A90" s="17"/>
      <c r="B90" s="314" t="s">
        <v>29</v>
      </c>
      <c r="C90" s="315"/>
      <c r="D90" s="315"/>
      <c r="E90" s="315"/>
      <c r="F90" s="316"/>
      <c r="G90" s="317"/>
      <c r="H90" s="317"/>
      <c r="I90" s="317"/>
      <c r="J90" s="317"/>
      <c r="K90" s="317"/>
      <c r="L90" s="317"/>
      <c r="M90" s="305"/>
      <c r="N90" s="305"/>
      <c r="O90" s="318"/>
      <c r="P90" s="319"/>
      <c r="Q90" s="320"/>
      <c r="R90" s="319"/>
      <c r="S90" s="306"/>
      <c r="T90" s="307"/>
      <c r="U90" s="306"/>
      <c r="V90" s="307"/>
      <c r="W90" s="5"/>
      <c r="X90" s="5"/>
      <c r="Y90" s="15"/>
      <c r="Z90" s="5"/>
      <c r="AA90" s="5"/>
    </row>
    <row r="91" spans="1:27" ht="15" customHeight="1" x14ac:dyDescent="0.2">
      <c r="A91" s="17"/>
      <c r="B91" s="314" t="s">
        <v>30</v>
      </c>
      <c r="C91" s="315"/>
      <c r="D91" s="315"/>
      <c r="E91" s="315"/>
      <c r="F91" s="316"/>
      <c r="G91" s="317"/>
      <c r="H91" s="317"/>
      <c r="I91" s="317"/>
      <c r="J91" s="317"/>
      <c r="K91" s="317"/>
      <c r="L91" s="317"/>
      <c r="M91" s="305"/>
      <c r="N91" s="305"/>
      <c r="O91" s="318"/>
      <c r="P91" s="319"/>
      <c r="Q91" s="320"/>
      <c r="R91" s="319"/>
      <c r="S91" s="306"/>
      <c r="T91" s="307"/>
      <c r="U91" s="306"/>
      <c r="V91" s="307"/>
      <c r="W91" s="5"/>
      <c r="X91" s="5"/>
      <c r="Y91" s="15"/>
      <c r="Z91" s="5"/>
      <c r="AA91" s="5"/>
    </row>
    <row r="92" spans="1:27" ht="15" customHeight="1" x14ac:dyDescent="0.2">
      <c r="A92" s="17"/>
      <c r="B92" s="314" t="s">
        <v>31</v>
      </c>
      <c r="C92" s="315"/>
      <c r="D92" s="315"/>
      <c r="E92" s="315"/>
      <c r="F92" s="316"/>
      <c r="G92" s="317"/>
      <c r="H92" s="317"/>
      <c r="I92" s="317"/>
      <c r="J92" s="317"/>
      <c r="K92" s="317"/>
      <c r="L92" s="317"/>
      <c r="M92" s="305"/>
      <c r="N92" s="305"/>
      <c r="O92" s="318"/>
      <c r="P92" s="319"/>
      <c r="Q92" s="320"/>
      <c r="R92" s="319"/>
      <c r="S92" s="306"/>
      <c r="T92" s="307"/>
      <c r="U92" s="306"/>
      <c r="V92" s="307"/>
      <c r="W92" s="5"/>
      <c r="X92" s="5"/>
      <c r="Y92" s="15"/>
      <c r="Z92" s="5"/>
      <c r="AA92" s="5"/>
    </row>
    <row r="93" spans="1:27" ht="15" customHeight="1" x14ac:dyDescent="0.2">
      <c r="A93" s="17"/>
      <c r="B93" s="314" t="s">
        <v>32</v>
      </c>
      <c r="C93" s="315"/>
      <c r="D93" s="315"/>
      <c r="E93" s="315"/>
      <c r="F93" s="316"/>
      <c r="G93" s="317"/>
      <c r="H93" s="317"/>
      <c r="I93" s="317"/>
      <c r="J93" s="317"/>
      <c r="K93" s="317"/>
      <c r="L93" s="317"/>
      <c r="M93" s="305"/>
      <c r="N93" s="305"/>
      <c r="O93" s="318"/>
      <c r="P93" s="319"/>
      <c r="Q93" s="320"/>
      <c r="R93" s="319"/>
      <c r="S93" s="306"/>
      <c r="T93" s="307"/>
      <c r="U93" s="306"/>
      <c r="V93" s="307"/>
      <c r="W93" s="5"/>
      <c r="X93" s="5"/>
      <c r="Y93" s="15"/>
      <c r="Z93" s="5"/>
      <c r="AA93" s="5"/>
    </row>
    <row r="94" spans="1:27" ht="20.25" customHeight="1" x14ac:dyDescent="0.2">
      <c r="A94" s="17"/>
      <c r="B94" s="314" t="s">
        <v>33</v>
      </c>
      <c r="C94" s="315"/>
      <c r="D94" s="315"/>
      <c r="E94" s="315"/>
      <c r="F94" s="316"/>
      <c r="G94" s="317"/>
      <c r="H94" s="317"/>
      <c r="I94" s="317"/>
      <c r="J94" s="317"/>
      <c r="K94" s="317"/>
      <c r="L94" s="317"/>
      <c r="M94" s="305"/>
      <c r="N94" s="305"/>
      <c r="O94" s="318"/>
      <c r="P94" s="319"/>
      <c r="Q94" s="320"/>
      <c r="R94" s="319"/>
      <c r="S94" s="306"/>
      <c r="T94" s="307"/>
      <c r="U94" s="306"/>
      <c r="V94" s="307"/>
      <c r="W94" s="5"/>
      <c r="X94" s="5"/>
      <c r="Y94" s="15"/>
      <c r="Z94" s="5"/>
      <c r="AA94" s="5"/>
    </row>
    <row r="95" spans="1:27" ht="15" customHeight="1" x14ac:dyDescent="0.2">
      <c r="A95" s="17"/>
      <c r="B95" s="314" t="s">
        <v>34</v>
      </c>
      <c r="C95" s="315"/>
      <c r="D95" s="315"/>
      <c r="E95" s="315"/>
      <c r="F95" s="316"/>
      <c r="G95" s="317"/>
      <c r="H95" s="317"/>
      <c r="I95" s="317"/>
      <c r="J95" s="317"/>
      <c r="K95" s="317"/>
      <c r="L95" s="317"/>
      <c r="M95" s="305"/>
      <c r="N95" s="305"/>
      <c r="O95" s="318"/>
      <c r="P95" s="319"/>
      <c r="Q95" s="320"/>
      <c r="R95" s="319"/>
      <c r="S95" s="306"/>
      <c r="T95" s="307"/>
      <c r="U95" s="306"/>
      <c r="V95" s="307"/>
      <c r="W95" s="5"/>
      <c r="X95" s="5"/>
      <c r="Y95" s="15"/>
      <c r="Z95" s="5"/>
      <c r="AA95" s="5"/>
    </row>
    <row r="96" spans="1:27" ht="15" customHeight="1" x14ac:dyDescent="0.2">
      <c r="A96" s="17"/>
      <c r="B96" s="314" t="s">
        <v>35</v>
      </c>
      <c r="C96" s="315"/>
      <c r="D96" s="315"/>
      <c r="E96" s="315"/>
      <c r="F96" s="316"/>
      <c r="G96" s="317"/>
      <c r="H96" s="317"/>
      <c r="I96" s="317"/>
      <c r="J96" s="317"/>
      <c r="K96" s="317"/>
      <c r="L96" s="317"/>
      <c r="M96" s="305"/>
      <c r="N96" s="305"/>
      <c r="O96" s="318"/>
      <c r="P96" s="319"/>
      <c r="Q96" s="320"/>
      <c r="R96" s="319"/>
      <c r="S96" s="306"/>
      <c r="T96" s="307"/>
      <c r="U96" s="306"/>
      <c r="V96" s="307"/>
      <c r="W96" s="5"/>
      <c r="X96" s="5"/>
      <c r="Y96" s="15"/>
      <c r="Z96" s="5"/>
      <c r="AA96" s="5"/>
    </row>
    <row r="97" spans="1:27" ht="15" customHeight="1" x14ac:dyDescent="0.2">
      <c r="A97" s="17"/>
      <c r="B97" s="314" t="s">
        <v>36</v>
      </c>
      <c r="C97" s="315"/>
      <c r="D97" s="315"/>
      <c r="E97" s="315"/>
      <c r="F97" s="316"/>
      <c r="G97" s="317"/>
      <c r="H97" s="317"/>
      <c r="I97" s="317"/>
      <c r="J97" s="317"/>
      <c r="K97" s="317"/>
      <c r="L97" s="317"/>
      <c r="M97" s="305"/>
      <c r="N97" s="305"/>
      <c r="O97" s="318"/>
      <c r="P97" s="319"/>
      <c r="Q97" s="320"/>
      <c r="R97" s="319"/>
      <c r="S97" s="306"/>
      <c r="T97" s="307"/>
      <c r="U97" s="306"/>
      <c r="V97" s="307"/>
      <c r="W97" s="5"/>
      <c r="X97" s="5"/>
      <c r="Y97" s="15"/>
      <c r="Z97" s="5"/>
      <c r="AA97" s="5"/>
    </row>
    <row r="98" spans="1:27" ht="15" customHeight="1" x14ac:dyDescent="0.25">
      <c r="A98" s="17"/>
      <c r="B98" s="311" t="s">
        <v>10</v>
      </c>
      <c r="C98" s="312"/>
      <c r="D98" s="312"/>
      <c r="E98" s="312"/>
      <c r="F98" s="313"/>
      <c r="G98" s="308">
        <f>SUM(G89:H97)</f>
        <v>0</v>
      </c>
      <c r="H98" s="308"/>
      <c r="I98" s="308">
        <f>SUM(I89:J97)</f>
        <v>0</v>
      </c>
      <c r="J98" s="308"/>
      <c r="K98" s="308">
        <f>SUM(K89:L97)</f>
        <v>0</v>
      </c>
      <c r="L98" s="308"/>
      <c r="M98" s="308">
        <f>SUM(M89:N97)</f>
        <v>0</v>
      </c>
      <c r="N98" s="308"/>
      <c r="O98" s="308">
        <f>SUM(O89:P97)</f>
        <v>0</v>
      </c>
      <c r="P98" s="308"/>
      <c r="Q98" s="308">
        <f>SUM(Q89:R97)</f>
        <v>0</v>
      </c>
      <c r="R98" s="308"/>
      <c r="S98" s="308">
        <f>SUM(S89:T97)</f>
        <v>0</v>
      </c>
      <c r="T98" s="308"/>
      <c r="U98" s="308">
        <f>SUM(U89:V97)</f>
        <v>0</v>
      </c>
      <c r="V98" s="308"/>
      <c r="W98" s="5"/>
      <c r="X98" s="5"/>
      <c r="Y98" s="15"/>
      <c r="Z98" s="5"/>
      <c r="AA98" s="5"/>
    </row>
    <row r="99" spans="1:27" ht="15" x14ac:dyDescent="0.25">
      <c r="A99" s="17"/>
      <c r="B99" s="46" t="s">
        <v>164</v>
      </c>
      <c r="C99" s="65"/>
      <c r="D99" s="65"/>
      <c r="E99" s="65"/>
      <c r="F99" s="66"/>
      <c r="G99" s="66"/>
      <c r="H99" s="66"/>
      <c r="I99" s="66"/>
      <c r="J99" s="66"/>
      <c r="K99" s="66"/>
      <c r="L99" s="66"/>
      <c r="M99" s="5"/>
      <c r="N99" s="5"/>
      <c r="O99" s="66"/>
      <c r="P99" s="66"/>
      <c r="Q99" s="66"/>
      <c r="R99" s="66"/>
      <c r="S99" s="66"/>
      <c r="T99" s="66"/>
      <c r="U99" s="66"/>
      <c r="V99" s="66"/>
      <c r="W99" s="5"/>
      <c r="X99" s="5"/>
      <c r="Y99" s="15"/>
      <c r="Z99" s="5"/>
      <c r="AA99" s="5"/>
    </row>
    <row r="100" spans="1:27" ht="15" x14ac:dyDescent="0.25">
      <c r="A100" s="17"/>
      <c r="B100" s="46" t="s">
        <v>93</v>
      </c>
      <c r="C100" s="65"/>
      <c r="D100" s="65"/>
      <c r="E100" s="65"/>
      <c r="F100" s="66"/>
      <c r="G100" s="66"/>
      <c r="H100" s="66"/>
      <c r="I100" s="66"/>
      <c r="J100" s="66"/>
      <c r="K100" s="66"/>
      <c r="L100" s="66"/>
      <c r="M100" s="5"/>
      <c r="N100" s="5"/>
      <c r="O100" s="66"/>
      <c r="P100" s="66"/>
      <c r="Q100" s="66"/>
      <c r="R100" s="66"/>
      <c r="S100" s="66"/>
      <c r="T100" s="66"/>
      <c r="U100" s="66"/>
      <c r="V100" s="66"/>
      <c r="W100" s="5"/>
      <c r="X100" s="5"/>
      <c r="Y100" s="15"/>
      <c r="Z100" s="5"/>
      <c r="AA100" s="5"/>
    </row>
    <row r="101" spans="1:27" ht="15" x14ac:dyDescent="0.25">
      <c r="A101" s="17"/>
      <c r="B101" s="46"/>
      <c r="C101" s="65"/>
      <c r="D101" s="65"/>
      <c r="E101" s="65"/>
      <c r="F101" s="66"/>
      <c r="G101" s="66"/>
      <c r="H101" s="66"/>
      <c r="I101" s="66"/>
      <c r="J101" s="66"/>
      <c r="K101" s="66"/>
      <c r="L101" s="66"/>
      <c r="M101" s="5"/>
      <c r="N101" s="5"/>
      <c r="O101" s="66"/>
      <c r="P101" s="66"/>
      <c r="Q101" s="66"/>
      <c r="R101" s="66"/>
      <c r="S101" s="66"/>
      <c r="T101" s="66"/>
      <c r="U101" s="66"/>
      <c r="V101" s="66"/>
      <c r="W101" s="5"/>
      <c r="X101" s="5"/>
      <c r="Y101" s="15"/>
      <c r="Z101" s="5"/>
      <c r="AA101" s="5"/>
    </row>
    <row r="102" spans="1:27" x14ac:dyDescent="0.2">
      <c r="A102" s="17"/>
      <c r="B102" s="67" t="s">
        <v>284</v>
      </c>
      <c r="C102" s="33"/>
      <c r="D102" s="33"/>
      <c r="E102" s="5"/>
      <c r="F102" s="5"/>
      <c r="G102" s="5"/>
      <c r="H102" s="5"/>
      <c r="I102" s="5"/>
      <c r="J102" s="5"/>
      <c r="K102" s="5"/>
      <c r="M102" s="5"/>
      <c r="N102" s="204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15"/>
    </row>
    <row r="103" spans="1:27" x14ac:dyDescent="0.2">
      <c r="A103" s="17"/>
      <c r="B103" s="33"/>
      <c r="C103" s="33"/>
      <c r="D103" s="33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15"/>
    </row>
    <row r="104" spans="1:27" x14ac:dyDescent="0.2">
      <c r="A104" s="17"/>
      <c r="B104" s="35" t="s">
        <v>296</v>
      </c>
      <c r="C104" s="35"/>
      <c r="D104" s="35"/>
      <c r="E104" s="75"/>
      <c r="F104" s="4"/>
      <c r="G104" s="75"/>
      <c r="H104" s="75"/>
      <c r="I104" s="75"/>
      <c r="J104" s="75"/>
      <c r="K104" s="75"/>
      <c r="M104" s="75"/>
      <c r="N104" s="204"/>
      <c r="O104" s="5"/>
      <c r="P104" s="5"/>
      <c r="Q104" s="5"/>
      <c r="R104" s="74"/>
      <c r="S104" s="5"/>
      <c r="T104" s="5"/>
      <c r="U104" s="5"/>
      <c r="V104" s="5"/>
      <c r="W104" s="5"/>
      <c r="X104" s="5"/>
      <c r="Y104" s="15"/>
      <c r="Z104" s="5"/>
      <c r="AA104" s="5"/>
    </row>
    <row r="105" spans="1:27" x14ac:dyDescent="0.2">
      <c r="A105" s="17"/>
      <c r="B105" s="5"/>
      <c r="C105" s="5"/>
      <c r="D105" s="5"/>
      <c r="E105" s="75"/>
      <c r="F105" s="4"/>
      <c r="G105" s="75"/>
      <c r="H105" s="75"/>
      <c r="I105" s="75"/>
      <c r="J105" s="75"/>
      <c r="K105" s="75"/>
      <c r="L105" s="75"/>
      <c r="M105" s="75"/>
      <c r="N105" s="3"/>
      <c r="O105" s="5"/>
      <c r="P105" s="5"/>
      <c r="Q105" s="5"/>
      <c r="R105" s="74"/>
      <c r="S105" s="5"/>
      <c r="T105" s="5"/>
      <c r="U105" s="5"/>
      <c r="V105" s="5"/>
      <c r="W105" s="5"/>
      <c r="X105" s="5"/>
      <c r="Y105" s="15"/>
      <c r="Z105" s="5"/>
      <c r="AA105" s="5"/>
    </row>
    <row r="106" spans="1:27" s="2" customFormat="1" ht="37.5" customHeight="1" x14ac:dyDescent="0.2">
      <c r="A106" s="14"/>
      <c r="B106" s="309" t="s">
        <v>285</v>
      </c>
      <c r="C106" s="309"/>
      <c r="D106" s="309"/>
      <c r="E106" s="309"/>
      <c r="F106" s="309"/>
      <c r="G106" s="309"/>
      <c r="H106" s="310" t="s">
        <v>321</v>
      </c>
      <c r="I106" s="310"/>
      <c r="J106" s="310"/>
      <c r="K106" s="52"/>
      <c r="L106" s="84" t="s">
        <v>187</v>
      </c>
      <c r="M106" s="52"/>
      <c r="N106" s="53"/>
      <c r="O106" s="16"/>
      <c r="P106" s="16"/>
      <c r="Q106" s="304" t="s">
        <v>187</v>
      </c>
      <c r="R106" s="304"/>
      <c r="S106" s="16"/>
      <c r="T106" s="16"/>
      <c r="U106" s="16"/>
      <c r="V106" s="16"/>
      <c r="W106" s="304" t="s">
        <v>187</v>
      </c>
      <c r="X106" s="304"/>
      <c r="Y106" s="54"/>
      <c r="Z106" s="16"/>
      <c r="AA106" s="16"/>
    </row>
    <row r="107" spans="1:27" x14ac:dyDescent="0.2">
      <c r="A107" s="17"/>
      <c r="B107" s="5"/>
      <c r="C107" s="5"/>
      <c r="D107" s="5"/>
      <c r="E107" s="44" t="s">
        <v>60</v>
      </c>
      <c r="F107" s="4"/>
      <c r="G107" s="75"/>
      <c r="H107" s="75"/>
      <c r="I107" s="204"/>
      <c r="J107" s="55"/>
      <c r="K107" s="56" t="s">
        <v>69</v>
      </c>
      <c r="L107" s="219"/>
      <c r="M107" s="75"/>
      <c r="N107" s="5"/>
      <c r="O107" s="5"/>
      <c r="P107" s="56" t="s">
        <v>70</v>
      </c>
      <c r="Q107" s="305"/>
      <c r="R107" s="305"/>
      <c r="S107" s="5"/>
      <c r="T107" s="5"/>
      <c r="U107" s="5"/>
      <c r="V107" s="60" t="s">
        <v>71</v>
      </c>
      <c r="W107" s="302"/>
      <c r="X107" s="302"/>
      <c r="Y107" s="15"/>
      <c r="Z107" s="5"/>
      <c r="AA107" s="5"/>
    </row>
    <row r="108" spans="1:27" x14ac:dyDescent="0.2">
      <c r="A108" s="17"/>
      <c r="B108" s="5"/>
      <c r="C108" s="5"/>
      <c r="D108" s="5"/>
      <c r="E108" s="44" t="s">
        <v>61</v>
      </c>
      <c r="F108" s="4"/>
      <c r="G108" s="75"/>
      <c r="H108" s="75"/>
      <c r="I108" s="204"/>
      <c r="J108" s="55"/>
      <c r="K108" s="56" t="s">
        <v>72</v>
      </c>
      <c r="L108" s="220"/>
      <c r="M108" s="75"/>
      <c r="N108" s="5"/>
      <c r="O108" s="5"/>
      <c r="P108" s="56" t="s">
        <v>73</v>
      </c>
      <c r="Q108" s="299"/>
      <c r="R108" s="299"/>
      <c r="S108" s="5"/>
      <c r="T108" s="5"/>
      <c r="U108" s="5"/>
      <c r="V108" s="61"/>
      <c r="W108" s="5"/>
      <c r="X108" s="5"/>
      <c r="Y108" s="15"/>
      <c r="Z108" s="5"/>
      <c r="AA108" s="5"/>
    </row>
    <row r="109" spans="1:27" x14ac:dyDescent="0.2">
      <c r="A109" s="17"/>
      <c r="B109" s="5"/>
      <c r="C109" s="5"/>
      <c r="D109" s="5"/>
      <c r="E109" s="44" t="s">
        <v>62</v>
      </c>
      <c r="F109" s="4"/>
      <c r="G109" s="75"/>
      <c r="H109" s="75"/>
      <c r="I109" s="204"/>
      <c r="J109" s="55"/>
      <c r="K109" s="57" t="s">
        <v>188</v>
      </c>
      <c r="L109" s="220"/>
      <c r="M109" s="75"/>
      <c r="N109" s="5"/>
      <c r="O109" s="5"/>
      <c r="P109" s="57" t="s">
        <v>189</v>
      </c>
      <c r="Q109" s="299"/>
      <c r="R109" s="299"/>
      <c r="S109" s="5"/>
      <c r="T109" s="5"/>
      <c r="U109" s="5"/>
      <c r="V109" s="60" t="s">
        <v>81</v>
      </c>
      <c r="W109" s="302"/>
      <c r="X109" s="302"/>
      <c r="Y109" s="15"/>
      <c r="Z109" s="5"/>
      <c r="AA109" s="5"/>
    </row>
    <row r="110" spans="1:27" ht="15.75" customHeight="1" x14ac:dyDescent="0.2">
      <c r="A110" s="17"/>
      <c r="B110" s="5"/>
      <c r="C110" s="5"/>
      <c r="D110" s="5"/>
      <c r="E110" s="44" t="s">
        <v>63</v>
      </c>
      <c r="F110" s="4"/>
      <c r="G110" s="3"/>
      <c r="H110" s="3"/>
      <c r="I110" s="204"/>
      <c r="J110" s="58"/>
      <c r="K110" s="59"/>
      <c r="L110" s="93"/>
      <c r="M110" s="75"/>
      <c r="N110" s="5"/>
      <c r="O110" s="5"/>
      <c r="P110" s="56" t="s">
        <v>82</v>
      </c>
      <c r="Q110" s="299"/>
      <c r="R110" s="299"/>
      <c r="S110" s="5"/>
      <c r="T110" s="5"/>
      <c r="U110" s="5"/>
      <c r="V110" s="60" t="s">
        <v>83</v>
      </c>
      <c r="W110" s="302"/>
      <c r="X110" s="302"/>
      <c r="Y110" s="15"/>
      <c r="Z110" s="5"/>
      <c r="AA110" s="5"/>
    </row>
    <row r="111" spans="1:27" ht="15.75" customHeight="1" x14ac:dyDescent="0.2">
      <c r="A111" s="17"/>
      <c r="B111" s="5"/>
      <c r="C111" s="5"/>
      <c r="D111" s="5"/>
      <c r="E111" s="44" t="s">
        <v>64</v>
      </c>
      <c r="F111" s="4"/>
      <c r="G111" s="3"/>
      <c r="H111" s="3"/>
      <c r="I111" s="204"/>
      <c r="J111" s="58"/>
      <c r="K111" s="56" t="s">
        <v>86</v>
      </c>
      <c r="L111" s="220"/>
      <c r="M111" s="75"/>
      <c r="N111" s="3"/>
      <c r="O111" s="5"/>
      <c r="P111" s="56" t="s">
        <v>84</v>
      </c>
      <c r="Q111" s="299"/>
      <c r="R111" s="299"/>
      <c r="S111" s="5"/>
      <c r="T111" s="5"/>
      <c r="U111" s="5"/>
      <c r="V111" s="57" t="s">
        <v>85</v>
      </c>
      <c r="W111" s="302"/>
      <c r="X111" s="302"/>
      <c r="Y111" s="15"/>
      <c r="Z111" s="5"/>
      <c r="AA111" s="5"/>
    </row>
    <row r="112" spans="1:27" ht="15.75" customHeight="1" x14ac:dyDescent="0.2">
      <c r="A112" s="17"/>
      <c r="B112" s="5"/>
      <c r="C112" s="5"/>
      <c r="D112" s="5"/>
      <c r="E112" s="44" t="s">
        <v>65</v>
      </c>
      <c r="F112" s="4"/>
      <c r="G112" s="3"/>
      <c r="H112" s="3"/>
      <c r="I112" s="204"/>
      <c r="J112" s="58"/>
      <c r="K112" s="56" t="s">
        <v>87</v>
      </c>
      <c r="L112" s="220"/>
      <c r="M112" s="5"/>
      <c r="N112" s="3"/>
      <c r="O112" s="5"/>
      <c r="P112" s="56" t="s">
        <v>186</v>
      </c>
      <c r="Q112" s="299"/>
      <c r="R112" s="299"/>
      <c r="S112" s="5"/>
      <c r="T112" s="5"/>
      <c r="U112" s="5"/>
      <c r="V112" s="57" t="s">
        <v>88</v>
      </c>
      <c r="W112" s="302"/>
      <c r="X112" s="302"/>
      <c r="Y112" s="15"/>
      <c r="Z112" s="5"/>
      <c r="AA112" s="5"/>
    </row>
    <row r="113" spans="1:27" ht="15.75" customHeight="1" x14ac:dyDescent="0.2">
      <c r="A113" s="17"/>
      <c r="B113" s="5"/>
      <c r="C113" s="5"/>
      <c r="D113" s="5"/>
      <c r="E113" s="44" t="s">
        <v>66</v>
      </c>
      <c r="F113" s="4"/>
      <c r="G113" s="3"/>
      <c r="H113" s="3"/>
      <c r="I113" s="204"/>
      <c r="J113" s="58"/>
      <c r="K113" s="56" t="s">
        <v>72</v>
      </c>
      <c r="L113" s="220"/>
      <c r="M113" s="75"/>
      <c r="N113" s="3"/>
      <c r="O113" s="5"/>
      <c r="P113" s="57" t="s">
        <v>90</v>
      </c>
      <c r="Q113" s="299"/>
      <c r="R113" s="299"/>
      <c r="S113" s="5"/>
      <c r="T113" s="5"/>
      <c r="U113" s="5"/>
      <c r="V113" s="56" t="s">
        <v>89</v>
      </c>
      <c r="W113" s="299"/>
      <c r="X113" s="299"/>
      <c r="Y113" s="15"/>
      <c r="Z113" s="5"/>
      <c r="AA113" s="5"/>
    </row>
    <row r="114" spans="1:27" ht="15.75" customHeight="1" x14ac:dyDescent="0.2">
      <c r="A114" s="17"/>
      <c r="B114" s="5"/>
      <c r="C114" s="5"/>
      <c r="D114" s="5"/>
      <c r="E114" s="44" t="s">
        <v>67</v>
      </c>
      <c r="F114" s="4"/>
      <c r="G114" s="3"/>
      <c r="H114" s="3"/>
      <c r="I114" s="204"/>
      <c r="J114" s="3"/>
      <c r="K114" s="3"/>
      <c r="L114" s="3"/>
      <c r="M114" s="75"/>
      <c r="N114" s="3"/>
      <c r="O114" s="45"/>
      <c r="P114" s="5"/>
      <c r="Q114" s="5"/>
      <c r="R114" s="74"/>
      <c r="S114" s="5"/>
      <c r="T114" s="5"/>
      <c r="U114" s="5"/>
      <c r="V114" s="5"/>
      <c r="W114" s="5"/>
      <c r="X114" s="5"/>
      <c r="Y114" s="15"/>
      <c r="Z114" s="5"/>
      <c r="AA114" s="5"/>
    </row>
    <row r="115" spans="1:27" ht="15.75" customHeight="1" x14ac:dyDescent="0.2">
      <c r="A115" s="17"/>
      <c r="B115" s="5"/>
      <c r="C115" s="5"/>
      <c r="D115" s="5"/>
      <c r="E115" s="44" t="s">
        <v>68</v>
      </c>
      <c r="F115" s="4"/>
      <c r="G115" s="3"/>
      <c r="H115" s="3"/>
      <c r="I115" s="204"/>
      <c r="J115" s="3"/>
      <c r="K115" s="3"/>
      <c r="L115" s="3"/>
      <c r="M115" s="75"/>
      <c r="N115" s="3"/>
      <c r="O115" s="45"/>
      <c r="P115" s="5"/>
      <c r="Q115" s="5"/>
      <c r="R115" s="74"/>
      <c r="S115" s="5"/>
      <c r="T115" s="5"/>
      <c r="U115" s="5"/>
      <c r="V115" s="5"/>
      <c r="W115" s="5"/>
      <c r="X115" s="5"/>
      <c r="Y115" s="15"/>
      <c r="Z115" s="5"/>
      <c r="AA115" s="5"/>
    </row>
    <row r="116" spans="1:27" ht="15.75" customHeight="1" x14ac:dyDescent="0.2">
      <c r="A116" s="17"/>
      <c r="B116" s="5"/>
      <c r="C116" s="5"/>
      <c r="D116" s="5"/>
      <c r="E116" s="44"/>
      <c r="F116" s="4"/>
      <c r="G116" s="75"/>
      <c r="H116" s="75"/>
      <c r="I116" s="75"/>
      <c r="J116" s="75"/>
      <c r="K116" s="75"/>
      <c r="L116" s="75"/>
      <c r="M116" s="75"/>
      <c r="N116" s="3"/>
      <c r="O116" s="45"/>
      <c r="P116" s="5"/>
      <c r="Q116" s="5"/>
      <c r="R116" s="74"/>
      <c r="S116" s="5"/>
      <c r="T116" s="5"/>
      <c r="U116" s="5"/>
      <c r="V116" s="5"/>
      <c r="W116" s="5"/>
      <c r="X116" s="5"/>
      <c r="Y116" s="15"/>
      <c r="Z116" s="5"/>
      <c r="AA116" s="5"/>
    </row>
    <row r="117" spans="1:27" ht="15.75" customHeight="1" x14ac:dyDescent="0.2">
      <c r="A117" s="17"/>
      <c r="B117" s="35" t="s">
        <v>286</v>
      </c>
      <c r="C117" s="35"/>
      <c r="D117" s="35"/>
      <c r="E117" s="5"/>
      <c r="F117" s="28"/>
      <c r="G117" s="28"/>
      <c r="H117" s="28"/>
      <c r="I117" s="28"/>
      <c r="J117" s="28"/>
      <c r="K117" s="28"/>
      <c r="L117" s="40"/>
      <c r="M117" s="40"/>
      <c r="N117" s="28"/>
      <c r="O117" s="28"/>
      <c r="P117" s="28"/>
      <c r="Q117" s="28"/>
      <c r="R117" s="28"/>
      <c r="S117" s="28"/>
      <c r="T117" s="28"/>
      <c r="U117" s="5"/>
      <c r="V117" s="5"/>
      <c r="W117" s="3"/>
      <c r="X117" s="5"/>
      <c r="Y117" s="15"/>
      <c r="Z117" s="5"/>
      <c r="AA117" s="5"/>
    </row>
    <row r="118" spans="1:27" ht="15.75" customHeight="1" x14ac:dyDescent="0.2">
      <c r="A118" s="17"/>
      <c r="B118" s="35"/>
      <c r="C118" s="35"/>
      <c r="D118" s="35"/>
      <c r="E118" s="5"/>
      <c r="F118" s="28"/>
      <c r="G118" s="28"/>
      <c r="H118" s="28"/>
      <c r="I118" s="28"/>
      <c r="J118" s="28"/>
      <c r="K118" s="28"/>
      <c r="L118" s="40"/>
      <c r="M118" s="40"/>
      <c r="N118" s="28"/>
      <c r="O118" s="28"/>
      <c r="P118" s="28"/>
      <c r="Q118" s="28"/>
      <c r="R118" s="28"/>
      <c r="S118" s="28"/>
      <c r="T118" s="28"/>
      <c r="U118" s="5"/>
      <c r="V118" s="5"/>
      <c r="W118" s="3"/>
      <c r="X118" s="5"/>
      <c r="Y118" s="15"/>
      <c r="Z118" s="5"/>
      <c r="AA118" s="5"/>
    </row>
    <row r="119" spans="1:27" ht="15.75" customHeight="1" x14ac:dyDescent="0.2">
      <c r="A119" s="17"/>
      <c r="B119" s="42" t="s">
        <v>74</v>
      </c>
      <c r="C119" s="42"/>
      <c r="D119" s="42"/>
      <c r="E119" s="202"/>
      <c r="F119" s="28"/>
      <c r="G119" s="42" t="s">
        <v>75</v>
      </c>
      <c r="H119" s="202"/>
      <c r="I119" s="28"/>
      <c r="J119" s="42" t="s">
        <v>76</v>
      </c>
      <c r="K119" s="300"/>
      <c r="L119" s="300"/>
      <c r="M119" s="40"/>
      <c r="N119" s="40" t="s">
        <v>77</v>
      </c>
      <c r="O119" s="300"/>
      <c r="P119" s="300"/>
      <c r="Q119" s="28"/>
      <c r="R119" s="40"/>
      <c r="S119" s="40"/>
      <c r="T119" s="40" t="s">
        <v>78</v>
      </c>
      <c r="U119" s="43"/>
      <c r="V119" s="303"/>
      <c r="W119" s="303"/>
      <c r="X119" s="303"/>
      <c r="Y119" s="15"/>
      <c r="Z119" s="5"/>
      <c r="AA119" s="5"/>
    </row>
    <row r="120" spans="1:27" ht="15.75" customHeight="1" x14ac:dyDescent="0.2">
      <c r="A120" s="17"/>
      <c r="B120" s="42"/>
      <c r="C120" s="42"/>
      <c r="D120" s="42"/>
      <c r="E120" s="5"/>
      <c r="F120" s="28"/>
      <c r="G120" s="42"/>
      <c r="H120" s="5"/>
      <c r="I120" s="28"/>
      <c r="J120" s="28"/>
      <c r="K120" s="28"/>
      <c r="L120" s="63"/>
      <c r="M120" s="40"/>
      <c r="N120" s="40"/>
      <c r="O120" s="63"/>
      <c r="P120" s="63"/>
      <c r="Q120" s="28"/>
      <c r="R120" s="40"/>
      <c r="S120" s="28"/>
      <c r="T120" s="28"/>
      <c r="U120" s="5"/>
      <c r="V120" s="5"/>
      <c r="W120" s="3"/>
      <c r="X120" s="5"/>
      <c r="Y120" s="15"/>
      <c r="Z120" s="5"/>
      <c r="AA120" s="5"/>
    </row>
    <row r="121" spans="1:27" ht="15.75" customHeight="1" x14ac:dyDescent="0.2">
      <c r="A121" s="17"/>
      <c r="B121" s="301" t="s">
        <v>287</v>
      </c>
      <c r="C121" s="301"/>
      <c r="D121" s="301"/>
      <c r="E121" s="301"/>
      <c r="F121" s="301"/>
      <c r="G121" s="301"/>
      <c r="H121" s="301"/>
      <c r="I121" s="301"/>
      <c r="J121" s="71" t="s">
        <v>56</v>
      </c>
      <c r="K121" s="202"/>
      <c r="L121" s="71" t="s">
        <v>57</v>
      </c>
      <c r="M121" s="202"/>
      <c r="N121" s="5" t="s">
        <v>288</v>
      </c>
      <c r="O121" s="5"/>
      <c r="P121" s="5"/>
      <c r="Q121" s="5"/>
      <c r="R121" s="74"/>
      <c r="S121" s="5"/>
      <c r="T121" s="5"/>
      <c r="U121" s="5"/>
      <c r="V121" s="5"/>
      <c r="W121" s="5"/>
      <c r="X121" s="5"/>
      <c r="Y121" s="15"/>
      <c r="Z121" s="5"/>
      <c r="AA121" s="5"/>
    </row>
    <row r="122" spans="1:27" ht="15.75" customHeight="1" x14ac:dyDescent="0.2">
      <c r="A122" s="17"/>
      <c r="B122" s="301"/>
      <c r="C122" s="301"/>
      <c r="D122" s="301"/>
      <c r="E122" s="301"/>
      <c r="F122" s="301"/>
      <c r="G122" s="301"/>
      <c r="H122" s="301"/>
      <c r="I122" s="301"/>
      <c r="J122" s="3"/>
      <c r="K122" s="3"/>
      <c r="L122" s="3"/>
      <c r="M122" s="75"/>
      <c r="N122" s="5"/>
      <c r="O122" s="5"/>
      <c r="P122" s="74"/>
      <c r="Q122" s="5"/>
      <c r="R122" s="5"/>
      <c r="S122" s="5"/>
      <c r="T122" s="5"/>
      <c r="U122" s="5"/>
      <c r="V122" s="5"/>
      <c r="W122" s="5"/>
      <c r="X122" s="5"/>
      <c r="Y122" s="15"/>
      <c r="Z122" s="5"/>
      <c r="AA122" s="5"/>
    </row>
    <row r="123" spans="1:27" ht="15.75" customHeight="1" x14ac:dyDescent="0.2">
      <c r="A123" s="17"/>
      <c r="B123" s="109"/>
      <c r="C123" s="109"/>
      <c r="D123" s="109"/>
      <c r="E123" s="109"/>
      <c r="F123" s="109"/>
      <c r="G123" s="109"/>
      <c r="H123" s="109"/>
      <c r="I123" s="109"/>
      <c r="J123" s="3"/>
      <c r="K123" s="3"/>
      <c r="L123" s="3"/>
      <c r="M123" s="75"/>
      <c r="N123" s="5"/>
      <c r="O123" s="5"/>
      <c r="P123" s="74"/>
      <c r="Q123" s="5"/>
      <c r="R123" s="5"/>
      <c r="S123" s="5"/>
      <c r="T123" s="5"/>
      <c r="U123" s="5"/>
      <c r="V123" s="5"/>
      <c r="W123" s="5"/>
      <c r="X123" s="5"/>
      <c r="Y123" s="15"/>
      <c r="Z123" s="5"/>
      <c r="AA123" s="5"/>
    </row>
    <row r="124" spans="1:27" x14ac:dyDescent="0.2">
      <c r="A124" s="17"/>
      <c r="B124" s="39" t="s">
        <v>289</v>
      </c>
      <c r="C124" s="39"/>
      <c r="D124" s="39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15"/>
      <c r="Z124" s="5"/>
      <c r="AA124" s="5"/>
    </row>
    <row r="125" spans="1:27" x14ac:dyDescent="0.2">
      <c r="A125" s="17"/>
      <c r="B125" s="39"/>
      <c r="C125" s="39"/>
      <c r="D125" s="39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15"/>
      <c r="Z125" s="5"/>
      <c r="AA125" s="5"/>
    </row>
    <row r="126" spans="1:27" x14ac:dyDescent="0.2">
      <c r="A126" s="17"/>
      <c r="B126" s="38"/>
      <c r="C126" s="38"/>
      <c r="D126" s="41" t="s">
        <v>4</v>
      </c>
      <c r="E126" s="202"/>
      <c r="F126" s="41" t="s">
        <v>6</v>
      </c>
      <c r="G126" s="202"/>
      <c r="H126" s="41" t="s">
        <v>5</v>
      </c>
      <c r="I126" s="202"/>
      <c r="J126" s="5"/>
      <c r="K126" s="5"/>
      <c r="L126" s="41" t="s">
        <v>8</v>
      </c>
      <c r="M126" s="202"/>
      <c r="N126" s="3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15"/>
      <c r="Z126" s="5"/>
      <c r="AA126" s="5"/>
    </row>
    <row r="127" spans="1:27" x14ac:dyDescent="0.2">
      <c r="A127" s="17"/>
      <c r="B127" s="8"/>
      <c r="C127" s="8"/>
      <c r="D127" s="8"/>
      <c r="E127" s="5"/>
      <c r="F127" s="5"/>
      <c r="G127" s="5"/>
      <c r="H127" s="5"/>
      <c r="I127" s="5"/>
      <c r="J127" s="5"/>
      <c r="K127" s="5"/>
      <c r="L127" s="16"/>
      <c r="M127" s="16"/>
      <c r="N127" s="5"/>
      <c r="O127" s="5"/>
      <c r="P127" s="5"/>
      <c r="Q127" s="5"/>
      <c r="R127" s="5"/>
      <c r="S127" s="5"/>
      <c r="T127" s="5"/>
      <c r="U127" s="5"/>
      <c r="V127" s="5"/>
      <c r="W127" s="3"/>
      <c r="X127" s="5"/>
      <c r="Y127" s="15"/>
      <c r="Z127" s="5"/>
      <c r="AA127" s="5"/>
    </row>
    <row r="128" spans="1:27" x14ac:dyDescent="0.2">
      <c r="A128" s="17"/>
      <c r="B128" s="35" t="s">
        <v>290</v>
      </c>
      <c r="C128" s="35"/>
      <c r="D128" s="35"/>
      <c r="E128" s="5"/>
      <c r="F128" s="5"/>
      <c r="G128" s="5"/>
      <c r="H128" s="5"/>
      <c r="I128" s="5"/>
      <c r="J128" s="5"/>
      <c r="K128" s="5"/>
      <c r="L128" s="16"/>
      <c r="M128" s="16"/>
      <c r="N128" s="5"/>
      <c r="O128" s="5"/>
      <c r="P128" s="5"/>
      <c r="Q128" s="5"/>
      <c r="R128" s="5"/>
      <c r="S128" s="5"/>
      <c r="T128" s="5"/>
      <c r="U128" s="5"/>
      <c r="V128" s="5"/>
      <c r="W128" s="3"/>
      <c r="X128" s="5"/>
      <c r="Y128" s="15"/>
      <c r="Z128" s="5"/>
      <c r="AA128" s="5"/>
    </row>
    <row r="129" spans="1:27" x14ac:dyDescent="0.2">
      <c r="A129" s="17"/>
      <c r="B129" s="35"/>
      <c r="C129" s="35"/>
      <c r="D129" s="35"/>
      <c r="E129" s="5"/>
      <c r="F129" s="5"/>
      <c r="G129" s="5"/>
      <c r="H129" s="5"/>
      <c r="I129" s="5"/>
      <c r="J129" s="5"/>
      <c r="K129" s="5"/>
      <c r="L129" s="16"/>
      <c r="M129" s="16"/>
      <c r="N129" s="5"/>
      <c r="O129" s="5"/>
      <c r="P129" s="5"/>
      <c r="Q129" s="5"/>
      <c r="R129" s="5"/>
      <c r="S129" s="5"/>
      <c r="T129" s="5"/>
      <c r="U129" s="5"/>
      <c r="V129" s="5"/>
      <c r="W129" s="3"/>
      <c r="X129" s="5"/>
      <c r="Y129" s="15"/>
      <c r="Z129" s="5"/>
      <c r="AA129" s="5"/>
    </row>
    <row r="130" spans="1:27" x14ac:dyDescent="0.2">
      <c r="A130" s="17"/>
      <c r="B130" s="35"/>
      <c r="C130" s="35"/>
      <c r="D130" s="28" t="s">
        <v>291</v>
      </c>
      <c r="E130" s="202"/>
      <c r="F130" s="28" t="s">
        <v>59</v>
      </c>
      <c r="G130" s="202"/>
      <c r="H130" s="28" t="s">
        <v>58</v>
      </c>
      <c r="I130" s="202"/>
      <c r="J130" s="28" t="s">
        <v>91</v>
      </c>
      <c r="K130" s="202"/>
      <c r="L130" s="40" t="s">
        <v>118</v>
      </c>
      <c r="M130" s="202"/>
      <c r="N130" s="28"/>
      <c r="O130" s="28"/>
      <c r="P130" s="28"/>
      <c r="Q130" s="28"/>
      <c r="R130" s="28"/>
      <c r="S130" s="28"/>
      <c r="T130" s="28"/>
      <c r="U130" s="5"/>
      <c r="V130" s="5"/>
      <c r="W130" s="3"/>
      <c r="X130" s="5"/>
      <c r="Y130" s="15"/>
      <c r="Z130" s="5"/>
      <c r="AA130" s="5"/>
    </row>
    <row r="131" spans="1:27" ht="13.5" thickBot="1" x14ac:dyDescent="0.25">
      <c r="A131" s="20"/>
      <c r="B131" s="34"/>
      <c r="C131" s="34"/>
      <c r="D131" s="34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9"/>
      <c r="Z131" s="5"/>
      <c r="AA131" s="5"/>
    </row>
    <row r="132" spans="1:27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</sheetData>
  <sheetProtection insertColumns="0" insertRows="0"/>
  <mergeCells count="534">
    <mergeCell ref="B81:F81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B17:G17"/>
    <mergeCell ref="I17:J17"/>
    <mergeCell ref="K17:L17"/>
    <mergeCell ref="M17:N17"/>
    <mergeCell ref="O17:P17"/>
    <mergeCell ref="Q17:R17"/>
    <mergeCell ref="S17:T17"/>
    <mergeCell ref="I62:J62"/>
    <mergeCell ref="K62:L62"/>
    <mergeCell ref="M62:N62"/>
    <mergeCell ref="O62:P62"/>
    <mergeCell ref="Q62:R62"/>
    <mergeCell ref="S62:T62"/>
    <mergeCell ref="B57:H57"/>
    <mergeCell ref="B58:H58"/>
    <mergeCell ref="B59:H59"/>
    <mergeCell ref="B60:H60"/>
    <mergeCell ref="B61:H61"/>
    <mergeCell ref="B62:H62"/>
    <mergeCell ref="B22:D22"/>
    <mergeCell ref="E22:E23"/>
    <mergeCell ref="F22:F23"/>
    <mergeCell ref="G22:H23"/>
    <mergeCell ref="I22:L22"/>
    <mergeCell ref="S13:T13"/>
    <mergeCell ref="B14:G14"/>
    <mergeCell ref="K14:L14"/>
    <mergeCell ref="M14:N14"/>
    <mergeCell ref="O14:P14"/>
    <mergeCell ref="Q14:R14"/>
    <mergeCell ref="S14:T14"/>
    <mergeCell ref="E9:G9"/>
    <mergeCell ref="K9:L9"/>
    <mergeCell ref="B12:G13"/>
    <mergeCell ref="H12:H13"/>
    <mergeCell ref="I12:J13"/>
    <mergeCell ref="K12:T12"/>
    <mergeCell ref="K13:L13"/>
    <mergeCell ref="M13:N13"/>
    <mergeCell ref="O13:P13"/>
    <mergeCell ref="Q13:R13"/>
    <mergeCell ref="I14:J14"/>
    <mergeCell ref="S15:T15"/>
    <mergeCell ref="B16:G16"/>
    <mergeCell ref="I16:J16"/>
    <mergeCell ref="K16:L16"/>
    <mergeCell ref="M16:N16"/>
    <mergeCell ref="O16:P16"/>
    <mergeCell ref="Q16:R16"/>
    <mergeCell ref="S16:T16"/>
    <mergeCell ref="B15:G15"/>
    <mergeCell ref="I15:J15"/>
    <mergeCell ref="K15:L15"/>
    <mergeCell ref="M15:N15"/>
    <mergeCell ref="O15:P15"/>
    <mergeCell ref="Q15:R15"/>
    <mergeCell ref="M22:V22"/>
    <mergeCell ref="I23:J23"/>
    <mergeCell ref="K23:L23"/>
    <mergeCell ref="M23:N23"/>
    <mergeCell ref="O23:P23"/>
    <mergeCell ref="Q23:R23"/>
    <mergeCell ref="S23:T23"/>
    <mergeCell ref="U23:V23"/>
    <mergeCell ref="G24:H24"/>
    <mergeCell ref="I24:J24"/>
    <mergeCell ref="K24:L24"/>
    <mergeCell ref="M24:N24"/>
    <mergeCell ref="O24:P24"/>
    <mergeCell ref="Q24:R24"/>
    <mergeCell ref="S24:T24"/>
    <mergeCell ref="U24:V24"/>
    <mergeCell ref="G25:H25"/>
    <mergeCell ref="I25:J25"/>
    <mergeCell ref="K25:L25"/>
    <mergeCell ref="M25:N25"/>
    <mergeCell ref="O25:P25"/>
    <mergeCell ref="Q25:R25"/>
    <mergeCell ref="S25:T25"/>
    <mergeCell ref="U25:V25"/>
    <mergeCell ref="S26:T26"/>
    <mergeCell ref="U26:V26"/>
    <mergeCell ref="G27:H27"/>
    <mergeCell ref="I27:J27"/>
    <mergeCell ref="K27:L27"/>
    <mergeCell ref="M27:N27"/>
    <mergeCell ref="O27:P27"/>
    <mergeCell ref="Q27:R27"/>
    <mergeCell ref="S27:T27"/>
    <mergeCell ref="U27:V27"/>
    <mergeCell ref="G26:H26"/>
    <mergeCell ref="I26:J26"/>
    <mergeCell ref="K26:L26"/>
    <mergeCell ref="M26:N26"/>
    <mergeCell ref="O26:P26"/>
    <mergeCell ref="Q26:R26"/>
    <mergeCell ref="S28:T28"/>
    <mergeCell ref="U28:V28"/>
    <mergeCell ref="G29:H29"/>
    <mergeCell ref="I29:J29"/>
    <mergeCell ref="K29:L29"/>
    <mergeCell ref="M29:N29"/>
    <mergeCell ref="O29:P29"/>
    <mergeCell ref="Q29:R29"/>
    <mergeCell ref="S29:T29"/>
    <mergeCell ref="U29:V29"/>
    <mergeCell ref="G28:H28"/>
    <mergeCell ref="I28:J28"/>
    <mergeCell ref="K28:L28"/>
    <mergeCell ref="M28:N28"/>
    <mergeCell ref="O28:P28"/>
    <mergeCell ref="Q28:R28"/>
    <mergeCell ref="S30:T30"/>
    <mergeCell ref="U30:V30"/>
    <mergeCell ref="G31:H31"/>
    <mergeCell ref="I31:J31"/>
    <mergeCell ref="K31:L31"/>
    <mergeCell ref="M31:N31"/>
    <mergeCell ref="O31:P31"/>
    <mergeCell ref="Q31:R31"/>
    <mergeCell ref="S31:T31"/>
    <mergeCell ref="U31:V31"/>
    <mergeCell ref="G30:H30"/>
    <mergeCell ref="I30:J30"/>
    <mergeCell ref="K30:L30"/>
    <mergeCell ref="M30:N30"/>
    <mergeCell ref="O30:P30"/>
    <mergeCell ref="Q30:R30"/>
    <mergeCell ref="S32:T32"/>
    <mergeCell ref="U32:V32"/>
    <mergeCell ref="G33:H33"/>
    <mergeCell ref="I33:J33"/>
    <mergeCell ref="K33:L33"/>
    <mergeCell ref="M33:N33"/>
    <mergeCell ref="O33:P33"/>
    <mergeCell ref="Q33:R33"/>
    <mergeCell ref="S33:T33"/>
    <mergeCell ref="U33:V33"/>
    <mergeCell ref="G32:H32"/>
    <mergeCell ref="I32:J32"/>
    <mergeCell ref="K32:L32"/>
    <mergeCell ref="M32:N32"/>
    <mergeCell ref="O32:P32"/>
    <mergeCell ref="Q32:R32"/>
    <mergeCell ref="S34:T34"/>
    <mergeCell ref="U34:V34"/>
    <mergeCell ref="G35:H35"/>
    <mergeCell ref="I35:J35"/>
    <mergeCell ref="K35:L35"/>
    <mergeCell ref="M35:N35"/>
    <mergeCell ref="O35:P35"/>
    <mergeCell ref="Q35:R35"/>
    <mergeCell ref="S35:T35"/>
    <mergeCell ref="U35:V35"/>
    <mergeCell ref="G34:H34"/>
    <mergeCell ref="I34:J34"/>
    <mergeCell ref="K34:L34"/>
    <mergeCell ref="M34:N34"/>
    <mergeCell ref="O34:P34"/>
    <mergeCell ref="Q34:R34"/>
    <mergeCell ref="S36:T36"/>
    <mergeCell ref="U36:V36"/>
    <mergeCell ref="B41:E42"/>
    <mergeCell ref="F41:F42"/>
    <mergeCell ref="G41:H42"/>
    <mergeCell ref="I41:L41"/>
    <mergeCell ref="M41:V41"/>
    <mergeCell ref="I42:J42"/>
    <mergeCell ref="K42:L42"/>
    <mergeCell ref="M42:N42"/>
    <mergeCell ref="G36:H36"/>
    <mergeCell ref="I36:J36"/>
    <mergeCell ref="K36:L36"/>
    <mergeCell ref="M36:N36"/>
    <mergeCell ref="O36:P36"/>
    <mergeCell ref="Q36:R36"/>
    <mergeCell ref="B36:E36"/>
    <mergeCell ref="O42:P42"/>
    <mergeCell ref="Q42:R42"/>
    <mergeCell ref="S42:T42"/>
    <mergeCell ref="U42:V42"/>
    <mergeCell ref="B43:E43"/>
    <mergeCell ref="G43:H43"/>
    <mergeCell ref="I43:J43"/>
    <mergeCell ref="K43:L43"/>
    <mergeCell ref="M43:N43"/>
    <mergeCell ref="O43:P43"/>
    <mergeCell ref="Q43:R43"/>
    <mergeCell ref="S43:T43"/>
    <mergeCell ref="U43:V43"/>
    <mergeCell ref="B44:E44"/>
    <mergeCell ref="G44:H44"/>
    <mergeCell ref="I44:J44"/>
    <mergeCell ref="K44:L44"/>
    <mergeCell ref="M44:N44"/>
    <mergeCell ref="O44:P44"/>
    <mergeCell ref="Q44:R44"/>
    <mergeCell ref="S44:T44"/>
    <mergeCell ref="U44:V44"/>
    <mergeCell ref="B45:E45"/>
    <mergeCell ref="G45:H45"/>
    <mergeCell ref="I45:J45"/>
    <mergeCell ref="K45:L45"/>
    <mergeCell ref="M45:N45"/>
    <mergeCell ref="O45:P45"/>
    <mergeCell ref="Q45:R45"/>
    <mergeCell ref="S45:T45"/>
    <mergeCell ref="U45:V45"/>
    <mergeCell ref="B46:E46"/>
    <mergeCell ref="G46:H46"/>
    <mergeCell ref="I46:J46"/>
    <mergeCell ref="K46:L46"/>
    <mergeCell ref="M46:N46"/>
    <mergeCell ref="O46:P46"/>
    <mergeCell ref="Q46:R46"/>
    <mergeCell ref="S46:T46"/>
    <mergeCell ref="U46:V46"/>
    <mergeCell ref="Q47:R47"/>
    <mergeCell ref="S47:T47"/>
    <mergeCell ref="U47:V47"/>
    <mergeCell ref="B48:E48"/>
    <mergeCell ref="G48:H48"/>
    <mergeCell ref="I48:J48"/>
    <mergeCell ref="K48:L48"/>
    <mergeCell ref="M48:N48"/>
    <mergeCell ref="O48:P48"/>
    <mergeCell ref="Q48:R48"/>
    <mergeCell ref="B47:E47"/>
    <mergeCell ref="G47:H47"/>
    <mergeCell ref="I47:J47"/>
    <mergeCell ref="K47:L47"/>
    <mergeCell ref="M47:N47"/>
    <mergeCell ref="O47:P47"/>
    <mergeCell ref="S48:T48"/>
    <mergeCell ref="U48:V48"/>
    <mergeCell ref="B49:E49"/>
    <mergeCell ref="G49:H49"/>
    <mergeCell ref="I49:J49"/>
    <mergeCell ref="K49:L49"/>
    <mergeCell ref="M49:N49"/>
    <mergeCell ref="O49:P49"/>
    <mergeCell ref="Q49:R49"/>
    <mergeCell ref="S49:T49"/>
    <mergeCell ref="U49:V49"/>
    <mergeCell ref="B50:E50"/>
    <mergeCell ref="G50:H50"/>
    <mergeCell ref="I50:J50"/>
    <mergeCell ref="K50:L50"/>
    <mergeCell ref="M50:N50"/>
    <mergeCell ref="O50:P50"/>
    <mergeCell ref="Q50:R50"/>
    <mergeCell ref="S50:T50"/>
    <mergeCell ref="U50:V50"/>
    <mergeCell ref="Q51:R51"/>
    <mergeCell ref="S51:T51"/>
    <mergeCell ref="U51:V51"/>
    <mergeCell ref="B52:E52"/>
    <mergeCell ref="G52:H52"/>
    <mergeCell ref="I52:J52"/>
    <mergeCell ref="K52:L52"/>
    <mergeCell ref="M52:N52"/>
    <mergeCell ref="O52:P52"/>
    <mergeCell ref="Q52:R52"/>
    <mergeCell ref="B51:E51"/>
    <mergeCell ref="G51:H51"/>
    <mergeCell ref="I51:J51"/>
    <mergeCell ref="K51:L51"/>
    <mergeCell ref="M51:N51"/>
    <mergeCell ref="O51:P51"/>
    <mergeCell ref="U52:V52"/>
    <mergeCell ref="S52:T52"/>
    <mergeCell ref="I57:J58"/>
    <mergeCell ref="K57:T57"/>
    <mergeCell ref="K58:L58"/>
    <mergeCell ref="M58:N58"/>
    <mergeCell ref="O58:P58"/>
    <mergeCell ref="Q58:R58"/>
    <mergeCell ref="S58:T58"/>
    <mergeCell ref="I59:J59"/>
    <mergeCell ref="K59:L59"/>
    <mergeCell ref="M59:N59"/>
    <mergeCell ref="O59:P59"/>
    <mergeCell ref="Q59:R59"/>
    <mergeCell ref="S59:T59"/>
    <mergeCell ref="S60:T60"/>
    <mergeCell ref="I61:J61"/>
    <mergeCell ref="K61:L61"/>
    <mergeCell ref="M61:N61"/>
    <mergeCell ref="O61:P61"/>
    <mergeCell ref="Q61:R61"/>
    <mergeCell ref="S61:T61"/>
    <mergeCell ref="I60:J60"/>
    <mergeCell ref="K60:L60"/>
    <mergeCell ref="M60:N60"/>
    <mergeCell ref="O60:P60"/>
    <mergeCell ref="Q60:R60"/>
    <mergeCell ref="B67:D67"/>
    <mergeCell ref="G67:H68"/>
    <mergeCell ref="I67:L67"/>
    <mergeCell ref="M67:V67"/>
    <mergeCell ref="I68:J68"/>
    <mergeCell ref="K68:L68"/>
    <mergeCell ref="M68:N68"/>
    <mergeCell ref="O68:P68"/>
    <mergeCell ref="E67:F68"/>
    <mergeCell ref="Q68:R68"/>
    <mergeCell ref="S68:T68"/>
    <mergeCell ref="U68:V68"/>
    <mergeCell ref="Q69:R69"/>
    <mergeCell ref="S69:T69"/>
    <mergeCell ref="U69:V69"/>
    <mergeCell ref="G71:H71"/>
    <mergeCell ref="I71:J71"/>
    <mergeCell ref="K71:L71"/>
    <mergeCell ref="Q71:R71"/>
    <mergeCell ref="S71:T71"/>
    <mergeCell ref="U71:V71"/>
    <mergeCell ref="G70:H70"/>
    <mergeCell ref="I70:J70"/>
    <mergeCell ref="K70:L70"/>
    <mergeCell ref="Q70:R70"/>
    <mergeCell ref="S70:T70"/>
    <mergeCell ref="U70:V70"/>
    <mergeCell ref="G69:H69"/>
    <mergeCell ref="I69:J69"/>
    <mergeCell ref="K69:L69"/>
    <mergeCell ref="M69:N69"/>
    <mergeCell ref="O69:P69"/>
    <mergeCell ref="M70:N70"/>
    <mergeCell ref="O70:P70"/>
    <mergeCell ref="M71:N71"/>
    <mergeCell ref="O71:P71"/>
    <mergeCell ref="Q73:R73"/>
    <mergeCell ref="S73:T73"/>
    <mergeCell ref="U73:V73"/>
    <mergeCell ref="G72:H72"/>
    <mergeCell ref="I72:J72"/>
    <mergeCell ref="K72:L72"/>
    <mergeCell ref="Q72:R72"/>
    <mergeCell ref="S72:T72"/>
    <mergeCell ref="U72:V72"/>
    <mergeCell ref="G73:H73"/>
    <mergeCell ref="I73:J73"/>
    <mergeCell ref="K73:L73"/>
    <mergeCell ref="M72:N72"/>
    <mergeCell ref="O72:P72"/>
    <mergeCell ref="M73:N73"/>
    <mergeCell ref="O73:P73"/>
    <mergeCell ref="Q75:R75"/>
    <mergeCell ref="S75:T75"/>
    <mergeCell ref="U75:V75"/>
    <mergeCell ref="G74:H74"/>
    <mergeCell ref="I74:J74"/>
    <mergeCell ref="K74:L74"/>
    <mergeCell ref="Q74:R74"/>
    <mergeCell ref="S74:T74"/>
    <mergeCell ref="U74:V74"/>
    <mergeCell ref="G75:H75"/>
    <mergeCell ref="I75:J75"/>
    <mergeCell ref="K75:L75"/>
    <mergeCell ref="Q77:R77"/>
    <mergeCell ref="S77:T77"/>
    <mergeCell ref="U77:V77"/>
    <mergeCell ref="G76:H76"/>
    <mergeCell ref="I76:J76"/>
    <mergeCell ref="K76:L76"/>
    <mergeCell ref="Q76:R76"/>
    <mergeCell ref="S76:T76"/>
    <mergeCell ref="U76:V76"/>
    <mergeCell ref="G77:H77"/>
    <mergeCell ref="I77:J77"/>
    <mergeCell ref="K77:L77"/>
    <mergeCell ref="Q79:R79"/>
    <mergeCell ref="S79:T79"/>
    <mergeCell ref="U79:V79"/>
    <mergeCell ref="G78:H78"/>
    <mergeCell ref="I78:J78"/>
    <mergeCell ref="K78:L78"/>
    <mergeCell ref="Q78:R78"/>
    <mergeCell ref="S78:T78"/>
    <mergeCell ref="U78:V78"/>
    <mergeCell ref="G79:H79"/>
    <mergeCell ref="I79:J79"/>
    <mergeCell ref="K79:L79"/>
    <mergeCell ref="G81:H81"/>
    <mergeCell ref="I81:J81"/>
    <mergeCell ref="K81:L81"/>
    <mergeCell ref="Q81:R81"/>
    <mergeCell ref="S81:T81"/>
    <mergeCell ref="U81:V81"/>
    <mergeCell ref="G80:H80"/>
    <mergeCell ref="I80:J80"/>
    <mergeCell ref="K80:L80"/>
    <mergeCell ref="Q80:R80"/>
    <mergeCell ref="S80:T80"/>
    <mergeCell ref="U80:V80"/>
    <mergeCell ref="M81:N81"/>
    <mergeCell ref="O81:P81"/>
    <mergeCell ref="O89:P89"/>
    <mergeCell ref="Q89:R89"/>
    <mergeCell ref="S89:T89"/>
    <mergeCell ref="G87:H88"/>
    <mergeCell ref="I87:L87"/>
    <mergeCell ref="M87:V87"/>
    <mergeCell ref="I88:J88"/>
    <mergeCell ref="K88:L88"/>
    <mergeCell ref="M88:N88"/>
    <mergeCell ref="O88:P88"/>
    <mergeCell ref="Q88:R88"/>
    <mergeCell ref="G91:H91"/>
    <mergeCell ref="I91:J91"/>
    <mergeCell ref="K91:L91"/>
    <mergeCell ref="M91:N91"/>
    <mergeCell ref="O91:P91"/>
    <mergeCell ref="B87:F87"/>
    <mergeCell ref="B88:F88"/>
    <mergeCell ref="B89:F89"/>
    <mergeCell ref="U89:V89"/>
    <mergeCell ref="G90:H90"/>
    <mergeCell ref="I90:J90"/>
    <mergeCell ref="K90:L90"/>
    <mergeCell ref="M90:N90"/>
    <mergeCell ref="O90:P90"/>
    <mergeCell ref="Q90:R90"/>
    <mergeCell ref="S90:T90"/>
    <mergeCell ref="U90:V90"/>
    <mergeCell ref="B90:F90"/>
    <mergeCell ref="S88:T88"/>
    <mergeCell ref="U88:V88"/>
    <mergeCell ref="G89:H89"/>
    <mergeCell ref="I89:J89"/>
    <mergeCell ref="K89:L89"/>
    <mergeCell ref="M89:N89"/>
    <mergeCell ref="U94:V94"/>
    <mergeCell ref="B94:F94"/>
    <mergeCell ref="B91:F91"/>
    <mergeCell ref="B92:F92"/>
    <mergeCell ref="S92:T92"/>
    <mergeCell ref="U92:V92"/>
    <mergeCell ref="G93:H93"/>
    <mergeCell ref="I93:J93"/>
    <mergeCell ref="K93:L93"/>
    <mergeCell ref="M93:N93"/>
    <mergeCell ref="O93:P93"/>
    <mergeCell ref="Q93:R93"/>
    <mergeCell ref="S93:T93"/>
    <mergeCell ref="B93:F93"/>
    <mergeCell ref="U93:V93"/>
    <mergeCell ref="Q91:R91"/>
    <mergeCell ref="S91:T91"/>
    <mergeCell ref="U91:V91"/>
    <mergeCell ref="G92:H92"/>
    <mergeCell ref="I92:J92"/>
    <mergeCell ref="K92:L92"/>
    <mergeCell ref="M92:N92"/>
    <mergeCell ref="O92:P92"/>
    <mergeCell ref="Q92:R92"/>
    <mergeCell ref="M95:N95"/>
    <mergeCell ref="O95:P95"/>
    <mergeCell ref="G94:H94"/>
    <mergeCell ref="I94:J94"/>
    <mergeCell ref="K94:L94"/>
    <mergeCell ref="M94:N94"/>
    <mergeCell ref="O94:P94"/>
    <mergeCell ref="Q94:R94"/>
    <mergeCell ref="S94:T94"/>
    <mergeCell ref="B95:F95"/>
    <mergeCell ref="B96:F96"/>
    <mergeCell ref="S96:T96"/>
    <mergeCell ref="U96:V96"/>
    <mergeCell ref="G97:H97"/>
    <mergeCell ref="I97:J97"/>
    <mergeCell ref="K97:L97"/>
    <mergeCell ref="M97:N97"/>
    <mergeCell ref="O97:P97"/>
    <mergeCell ref="Q97:R97"/>
    <mergeCell ref="S97:T97"/>
    <mergeCell ref="B97:F97"/>
    <mergeCell ref="Q95:R95"/>
    <mergeCell ref="S95:T95"/>
    <mergeCell ref="U95:V95"/>
    <mergeCell ref="G96:H96"/>
    <mergeCell ref="I96:J96"/>
    <mergeCell ref="K96:L96"/>
    <mergeCell ref="M96:N96"/>
    <mergeCell ref="O96:P96"/>
    <mergeCell ref="Q96:R96"/>
    <mergeCell ref="G95:H95"/>
    <mergeCell ref="I95:J95"/>
    <mergeCell ref="K95:L95"/>
    <mergeCell ref="Q106:R106"/>
    <mergeCell ref="W106:X106"/>
    <mergeCell ref="Q107:R107"/>
    <mergeCell ref="W107:X107"/>
    <mergeCell ref="Q108:R108"/>
    <mergeCell ref="Q109:R109"/>
    <mergeCell ref="W109:X109"/>
    <mergeCell ref="U97:V97"/>
    <mergeCell ref="G98:H98"/>
    <mergeCell ref="I98:J98"/>
    <mergeCell ref="K98:L98"/>
    <mergeCell ref="M98:N98"/>
    <mergeCell ref="O98:P98"/>
    <mergeCell ref="Q98:R98"/>
    <mergeCell ref="S98:T98"/>
    <mergeCell ref="U98:V98"/>
    <mergeCell ref="B106:G106"/>
    <mergeCell ref="H106:J106"/>
    <mergeCell ref="B98:F98"/>
    <mergeCell ref="Q113:R113"/>
    <mergeCell ref="W113:X113"/>
    <mergeCell ref="K119:L119"/>
    <mergeCell ref="O119:P119"/>
    <mergeCell ref="B121:I122"/>
    <mergeCell ref="Q110:R110"/>
    <mergeCell ref="W110:X110"/>
    <mergeCell ref="Q111:R111"/>
    <mergeCell ref="W111:X111"/>
    <mergeCell ref="Q112:R112"/>
    <mergeCell ref="W112:X112"/>
    <mergeCell ref="V119:X119"/>
  </mergeCells>
  <pageMargins left="0.25" right="0.15748031496062992" top="0.38" bottom="0.44" header="0.31496062992125984" footer="0.31496062992125984"/>
  <pageSetup scale="60" orientation="landscape" r:id="rId1"/>
  <rowBreaks count="2" manualBreakCount="2">
    <brk id="54" max="16383" man="1"/>
    <brk id="10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U60"/>
  <sheetViews>
    <sheetView topLeftCell="A46" zoomScale="80" zoomScaleNormal="80" workbookViewId="0">
      <selection activeCell="F52" sqref="F52"/>
    </sheetView>
  </sheetViews>
  <sheetFormatPr baseColWidth="10" defaultRowHeight="12.75" x14ac:dyDescent="0.2"/>
  <cols>
    <col min="1" max="1" width="4.85546875" style="1" customWidth="1"/>
    <col min="2" max="4" width="6.28515625" style="1" customWidth="1"/>
    <col min="5" max="5" width="19" style="1" customWidth="1"/>
    <col min="6" max="6" width="16.42578125" style="1" customWidth="1"/>
    <col min="7" max="7" width="1" style="1" customWidth="1"/>
    <col min="8" max="8" width="16.140625" style="1" customWidth="1"/>
    <col min="9" max="9" width="1" style="1" customWidth="1"/>
    <col min="10" max="10" width="17.5703125" style="1" customWidth="1"/>
    <col min="11" max="11" width="0.85546875" style="1" customWidth="1"/>
    <col min="12" max="12" width="18" style="1" bestFit="1" customWidth="1"/>
    <col min="13" max="13" width="0.5703125" style="1" customWidth="1"/>
    <col min="14" max="14" width="17.140625" style="1" customWidth="1"/>
    <col min="15" max="15" width="0.5703125" style="1" customWidth="1"/>
    <col min="16" max="16" width="16.85546875" style="1" customWidth="1"/>
    <col min="17" max="17" width="0.7109375" style="1" customWidth="1"/>
    <col min="18" max="18" width="16.5703125" style="1" customWidth="1"/>
    <col min="19" max="19" width="1" style="1" customWidth="1"/>
    <col min="20" max="20" width="16.42578125" style="1" customWidth="1"/>
    <col min="21" max="21" width="1" style="1" customWidth="1"/>
    <col min="22" max="22" width="14.7109375" style="1" customWidth="1"/>
    <col min="23" max="23" width="1" style="1" customWidth="1"/>
    <col min="24" max="24" width="14" style="1" customWidth="1"/>
    <col min="25" max="25" width="0.7109375" style="1" customWidth="1"/>
    <col min="26" max="26" width="13.5703125" style="1" customWidth="1"/>
    <col min="27" max="27" width="0.85546875" style="1" customWidth="1"/>
    <col min="28" max="28" width="11.42578125" style="1"/>
    <col min="29" max="29" width="0.5703125" style="1" customWidth="1"/>
    <col min="30" max="30" width="11.42578125" style="1"/>
    <col min="31" max="31" width="0.85546875" style="1" customWidth="1"/>
    <col min="32" max="32" width="11.42578125" style="1"/>
    <col min="33" max="33" width="0.85546875" style="1" customWidth="1"/>
    <col min="34" max="34" width="11.42578125" style="1"/>
    <col min="35" max="35" width="1.28515625" style="1" customWidth="1"/>
    <col min="36" max="36" width="11.42578125" style="1"/>
    <col min="37" max="37" width="1.28515625" style="1" customWidth="1"/>
    <col min="38" max="38" width="11.42578125" style="1"/>
    <col min="39" max="39" width="0.85546875" style="1" customWidth="1"/>
    <col min="40" max="40" width="11.42578125" style="1"/>
    <col min="41" max="41" width="1.5703125" style="1" customWidth="1"/>
    <col min="42" max="16384" width="11.42578125" style="1"/>
  </cols>
  <sheetData>
    <row r="1" spans="1:47" x14ac:dyDescent="0.2">
      <c r="Z1" s="78" t="str">
        <f>Finanzas!X1</f>
        <v>FORMULARIO N° 1</v>
      </c>
    </row>
    <row r="4" spans="1:47" x14ac:dyDescent="0.2">
      <c r="E4" s="2" t="str">
        <f>Finanzas!E5</f>
        <v>FORMULARIO N° 1 DE INFORMACIÓN BÁSICA DE LA ENTIDAD</v>
      </c>
    </row>
    <row r="5" spans="1:47" ht="13.5" thickBot="1" x14ac:dyDescent="0.25"/>
    <row r="6" spans="1:47" x14ac:dyDescent="0.2">
      <c r="A6" s="9" t="s">
        <v>190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2"/>
    </row>
    <row r="7" spans="1:47" x14ac:dyDescent="0.2">
      <c r="A7" s="17"/>
      <c r="B7" s="35"/>
      <c r="C7" s="35"/>
      <c r="D7" s="3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3"/>
      <c r="X7" s="5"/>
      <c r="Y7" s="5"/>
      <c r="Z7" s="5"/>
      <c r="AA7" s="15"/>
    </row>
    <row r="8" spans="1:47" x14ac:dyDescent="0.2">
      <c r="A8" s="17"/>
      <c r="B8" s="5"/>
      <c r="C8" s="5"/>
      <c r="D8" s="40" t="s">
        <v>46</v>
      </c>
      <c r="E8" s="273"/>
      <c r="F8" s="273"/>
      <c r="G8" s="273"/>
      <c r="H8" s="5"/>
      <c r="I8" s="5"/>
      <c r="J8" s="40" t="s">
        <v>273</v>
      </c>
      <c r="K8" s="367"/>
      <c r="L8" s="368"/>
      <c r="M8" s="5"/>
      <c r="N8" s="5"/>
      <c r="O8" s="5"/>
      <c r="P8" s="40" t="s">
        <v>19</v>
      </c>
      <c r="Q8" s="5"/>
      <c r="R8" s="198"/>
      <c r="S8" s="5"/>
      <c r="T8" s="5"/>
      <c r="U8" s="5"/>
      <c r="V8" s="5"/>
      <c r="W8" s="3"/>
      <c r="X8" s="5"/>
      <c r="Y8" s="5"/>
      <c r="Z8" s="5"/>
      <c r="AA8" s="15"/>
    </row>
    <row r="9" spans="1:47" x14ac:dyDescent="0.2">
      <c r="A9" s="17"/>
      <c r="B9" s="5"/>
      <c r="C9" s="5"/>
      <c r="D9" s="5"/>
      <c r="E9" s="5"/>
      <c r="F9" s="63"/>
      <c r="G9" s="63"/>
      <c r="H9" s="63"/>
      <c r="I9" s="5"/>
      <c r="J9" s="5"/>
      <c r="K9" s="16"/>
      <c r="L9" s="5"/>
      <c r="M9" s="5"/>
      <c r="N9" s="5"/>
      <c r="O9" s="5"/>
      <c r="P9" s="8"/>
      <c r="Q9" s="5"/>
      <c r="R9" s="5"/>
      <c r="S9" s="5"/>
      <c r="T9" s="5"/>
      <c r="U9" s="5"/>
      <c r="V9" s="5"/>
      <c r="W9" s="3"/>
      <c r="X9" s="5"/>
      <c r="Y9" s="5"/>
      <c r="Z9" s="5"/>
      <c r="AA9" s="15"/>
    </row>
    <row r="10" spans="1:47" x14ac:dyDescent="0.2">
      <c r="A10" s="17"/>
      <c r="B10" s="16" t="s">
        <v>165</v>
      </c>
      <c r="C10" s="16"/>
      <c r="D10" s="16"/>
      <c r="E10" s="75"/>
      <c r="F10" s="75"/>
      <c r="G10" s="75"/>
      <c r="H10" s="75"/>
      <c r="I10" s="75"/>
      <c r="J10" s="75"/>
      <c r="K10" s="75"/>
      <c r="L10" s="75"/>
      <c r="M10" s="7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15"/>
    </row>
    <row r="11" spans="1:47" x14ac:dyDescent="0.2">
      <c r="A11" s="17"/>
      <c r="B11" s="16"/>
      <c r="C11" s="16"/>
      <c r="D11" s="16"/>
      <c r="E11" s="75"/>
      <c r="F11" s="47" t="s">
        <v>358</v>
      </c>
      <c r="G11" s="114"/>
      <c r="H11" s="114" t="s">
        <v>359</v>
      </c>
      <c r="I11" s="114"/>
      <c r="J11" s="47" t="s">
        <v>360</v>
      </c>
      <c r="K11" s="114"/>
      <c r="L11" s="114" t="s">
        <v>361</v>
      </c>
      <c r="M11" s="47"/>
      <c r="N11" s="47" t="s">
        <v>362</v>
      </c>
      <c r="O11" s="114"/>
      <c r="P11" s="47" t="s">
        <v>363</v>
      </c>
      <c r="Q11" s="114"/>
      <c r="R11" s="114" t="s">
        <v>364</v>
      </c>
      <c r="S11" s="47"/>
      <c r="T11" s="47" t="s">
        <v>365</v>
      </c>
      <c r="U11" s="114"/>
      <c r="V11" s="114" t="s">
        <v>366</v>
      </c>
      <c r="W11" s="114"/>
      <c r="X11" s="114"/>
      <c r="Y11" s="114"/>
      <c r="Z11" s="47"/>
      <c r="AA11" s="15"/>
    </row>
    <row r="12" spans="1:47" s="21" customFormat="1" ht="104.25" customHeight="1" x14ac:dyDescent="0.2">
      <c r="A12" s="24"/>
      <c r="B12" s="375" t="s">
        <v>106</v>
      </c>
      <c r="C12" s="375"/>
      <c r="D12" s="375"/>
      <c r="E12" s="375"/>
      <c r="F12" s="81" t="s">
        <v>435</v>
      </c>
      <c r="G12" s="22"/>
      <c r="H12" s="81" t="s">
        <v>436</v>
      </c>
      <c r="I12" s="32"/>
      <c r="J12" s="81" t="s">
        <v>437</v>
      </c>
      <c r="K12" s="26"/>
      <c r="L12" s="81" t="s">
        <v>13</v>
      </c>
      <c r="M12" s="76"/>
      <c r="N12" s="81" t="s">
        <v>243</v>
      </c>
      <c r="O12" s="76"/>
      <c r="P12" s="81" t="s">
        <v>244</v>
      </c>
      <c r="Q12" s="26"/>
      <c r="R12" s="81" t="s">
        <v>334</v>
      </c>
      <c r="S12" s="26"/>
      <c r="T12" s="81" t="s">
        <v>245</v>
      </c>
      <c r="U12" s="26"/>
      <c r="V12" s="81" t="s">
        <v>246</v>
      </c>
      <c r="W12" s="26"/>
      <c r="X12" s="26"/>
      <c r="Y12" s="26"/>
      <c r="Z12" s="26"/>
      <c r="AA12" s="27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x14ac:dyDescent="0.2">
      <c r="A13" s="17"/>
      <c r="B13" s="16" t="s">
        <v>292</v>
      </c>
      <c r="C13" s="16"/>
      <c r="D13" s="16"/>
      <c r="E13" s="75"/>
      <c r="F13" s="202"/>
      <c r="G13" s="64"/>
      <c r="H13" s="140"/>
      <c r="I13" s="74"/>
      <c r="J13" s="140"/>
      <c r="K13" s="74"/>
      <c r="L13" s="140"/>
      <c r="M13" s="74"/>
      <c r="N13" s="140"/>
      <c r="O13" s="74"/>
      <c r="P13" s="140"/>
      <c r="Q13" s="74"/>
      <c r="R13" s="140"/>
      <c r="S13" s="74"/>
      <c r="T13" s="140"/>
      <c r="U13" s="74"/>
      <c r="V13" s="140"/>
      <c r="W13" s="74"/>
      <c r="X13" s="5"/>
      <c r="Y13" s="5"/>
      <c r="Z13" s="5"/>
      <c r="AA13" s="15"/>
    </row>
    <row r="14" spans="1:47" ht="10.5" customHeight="1" x14ac:dyDescent="0.2">
      <c r="A14" s="17"/>
      <c r="B14" s="5"/>
      <c r="C14" s="5"/>
      <c r="D14" s="5"/>
      <c r="E14" s="75"/>
      <c r="F14" s="64"/>
      <c r="G14" s="6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5"/>
      <c r="Y14" s="5"/>
      <c r="Z14" s="5"/>
      <c r="AA14" s="15"/>
    </row>
    <row r="15" spans="1:47" x14ac:dyDescent="0.2">
      <c r="A15" s="17"/>
      <c r="B15" s="16" t="s">
        <v>192</v>
      </c>
      <c r="C15" s="16"/>
      <c r="D15" s="16"/>
      <c r="E15" s="75"/>
      <c r="F15" s="202"/>
      <c r="G15" s="64"/>
      <c r="H15" s="140"/>
      <c r="I15" s="74"/>
      <c r="J15" s="140"/>
      <c r="K15" s="74"/>
      <c r="L15" s="140"/>
      <c r="M15" s="74"/>
      <c r="N15" s="140"/>
      <c r="O15" s="74"/>
      <c r="P15" s="140"/>
      <c r="Q15" s="74"/>
      <c r="R15" s="140"/>
      <c r="S15" s="74"/>
      <c r="T15" s="140"/>
      <c r="U15" s="74"/>
      <c r="V15" s="140"/>
      <c r="W15" s="74"/>
      <c r="X15" s="5"/>
      <c r="Y15" s="5"/>
      <c r="Z15" s="5"/>
      <c r="AA15" s="15"/>
    </row>
    <row r="16" spans="1:47" ht="9.75" customHeight="1" x14ac:dyDescent="0.2">
      <c r="A16" s="17"/>
      <c r="B16" s="5"/>
      <c r="C16" s="5"/>
      <c r="D16" s="5"/>
      <c r="E16" s="75"/>
      <c r="F16" s="64"/>
      <c r="G16" s="64"/>
      <c r="H16" s="64"/>
      <c r="I16" s="74"/>
      <c r="J16" s="64"/>
      <c r="K16" s="74"/>
      <c r="L16" s="64"/>
      <c r="M16" s="74"/>
      <c r="N16" s="64"/>
      <c r="O16" s="64"/>
      <c r="P16" s="64"/>
      <c r="Q16" s="64"/>
      <c r="R16" s="64"/>
      <c r="S16" s="74"/>
      <c r="T16" s="64"/>
      <c r="U16" s="74"/>
      <c r="V16" s="64"/>
      <c r="W16" s="74"/>
      <c r="X16" s="5"/>
      <c r="Y16" s="5"/>
      <c r="Z16" s="5"/>
      <c r="AA16" s="15"/>
    </row>
    <row r="17" spans="1:30" x14ac:dyDescent="0.2">
      <c r="A17" s="17"/>
      <c r="B17" s="16" t="s">
        <v>209</v>
      </c>
      <c r="C17" s="16"/>
      <c r="D17" s="16"/>
      <c r="E17" s="75"/>
      <c r="F17" s="202"/>
      <c r="G17" s="64"/>
      <c r="H17" s="140"/>
      <c r="I17" s="74"/>
      <c r="J17" s="140"/>
      <c r="K17" s="74"/>
      <c r="L17" s="140"/>
      <c r="M17" s="74"/>
      <c r="N17" s="140"/>
      <c r="O17" s="64"/>
      <c r="P17" s="140"/>
      <c r="Q17" s="64"/>
      <c r="R17" s="140"/>
      <c r="S17" s="74"/>
      <c r="T17" s="140"/>
      <c r="U17" s="74"/>
      <c r="V17" s="140"/>
      <c r="W17" s="74"/>
      <c r="X17" s="5"/>
      <c r="Y17" s="5"/>
      <c r="Z17" s="5"/>
      <c r="AA17" s="15"/>
    </row>
    <row r="18" spans="1:30" ht="9.75" customHeight="1" x14ac:dyDescent="0.2">
      <c r="A18" s="17"/>
      <c r="B18" s="5"/>
      <c r="C18" s="5"/>
      <c r="D18" s="5"/>
      <c r="E18" s="75"/>
      <c r="F18" s="64"/>
      <c r="G18" s="64"/>
      <c r="H18" s="64"/>
      <c r="I18" s="74"/>
      <c r="J18" s="64"/>
      <c r="K18" s="74"/>
      <c r="L18" s="64"/>
      <c r="M18" s="74"/>
      <c r="N18" s="64"/>
      <c r="O18" s="64"/>
      <c r="P18" s="64"/>
      <c r="Q18" s="64"/>
      <c r="R18" s="64"/>
      <c r="S18" s="74"/>
      <c r="T18" s="64"/>
      <c r="U18" s="74"/>
      <c r="V18" s="64"/>
      <c r="W18" s="74"/>
      <c r="X18" s="5"/>
      <c r="Y18" s="5"/>
      <c r="Z18" s="5"/>
      <c r="AA18" s="15"/>
    </row>
    <row r="19" spans="1:30" x14ac:dyDescent="0.2">
      <c r="A19" s="17"/>
      <c r="B19" s="33" t="s">
        <v>104</v>
      </c>
      <c r="C19" s="33"/>
      <c r="D19" s="33"/>
      <c r="E19" s="5"/>
      <c r="F19" s="202"/>
      <c r="G19" s="64"/>
      <c r="H19" s="202"/>
      <c r="I19" s="74"/>
      <c r="J19" s="202"/>
      <c r="K19" s="74"/>
      <c r="L19" s="140"/>
      <c r="M19" s="74"/>
      <c r="N19" s="202"/>
      <c r="O19" s="64"/>
      <c r="P19" s="202"/>
      <c r="Q19" s="64"/>
      <c r="R19" s="202"/>
      <c r="S19" s="74"/>
      <c r="T19" s="202"/>
      <c r="U19" s="74"/>
      <c r="V19" s="202"/>
      <c r="W19" s="74"/>
      <c r="X19" s="5"/>
      <c r="Y19" s="5"/>
      <c r="Z19" s="5"/>
      <c r="AA19" s="15"/>
    </row>
    <row r="20" spans="1:30" ht="9.75" customHeight="1" x14ac:dyDescent="0.2">
      <c r="A20" s="17"/>
      <c r="B20" s="5"/>
      <c r="C20" s="5"/>
      <c r="D20" s="5"/>
      <c r="E20" s="28"/>
      <c r="F20" s="64"/>
      <c r="G20" s="64"/>
      <c r="H20" s="64"/>
      <c r="I20" s="74"/>
      <c r="J20" s="64"/>
      <c r="K20" s="74"/>
      <c r="L20" s="64"/>
      <c r="M20" s="74"/>
      <c r="N20" s="64"/>
      <c r="O20" s="64"/>
      <c r="P20" s="64"/>
      <c r="Q20" s="64"/>
      <c r="R20" s="64"/>
      <c r="S20" s="74"/>
      <c r="T20" s="64"/>
      <c r="U20" s="74"/>
      <c r="V20" s="64"/>
      <c r="W20" s="74"/>
      <c r="X20" s="5"/>
      <c r="Y20" s="5"/>
      <c r="Z20" s="5"/>
      <c r="AA20" s="15"/>
    </row>
    <row r="21" spans="1:30" x14ac:dyDescent="0.2">
      <c r="A21" s="17"/>
      <c r="B21" s="33" t="s">
        <v>105</v>
      </c>
      <c r="C21" s="33"/>
      <c r="D21" s="33"/>
      <c r="E21" s="28"/>
      <c r="F21" s="202"/>
      <c r="G21" s="64"/>
      <c r="H21" s="202"/>
      <c r="I21" s="74"/>
      <c r="J21" s="202"/>
      <c r="K21" s="74"/>
      <c r="L21" s="140"/>
      <c r="M21" s="74"/>
      <c r="N21" s="202"/>
      <c r="O21" s="64"/>
      <c r="P21" s="202"/>
      <c r="Q21" s="64"/>
      <c r="R21" s="202"/>
      <c r="S21" s="74"/>
      <c r="T21" s="202"/>
      <c r="U21" s="74"/>
      <c r="V21" s="202"/>
      <c r="W21" s="74"/>
      <c r="X21" s="5"/>
      <c r="Y21" s="5"/>
      <c r="Z21" s="5"/>
      <c r="AA21" s="15"/>
    </row>
    <row r="22" spans="1:30" ht="9" customHeight="1" x14ac:dyDescent="0.2">
      <c r="A22" s="17"/>
      <c r="B22" s="5"/>
      <c r="C22" s="5"/>
      <c r="D22" s="5"/>
      <c r="E22" s="28"/>
      <c r="F22" s="64"/>
      <c r="G22" s="64"/>
      <c r="H22" s="64"/>
      <c r="I22" s="74"/>
      <c r="J22" s="64"/>
      <c r="K22" s="74"/>
      <c r="L22" s="64"/>
      <c r="M22" s="74"/>
      <c r="N22" s="64"/>
      <c r="O22" s="64"/>
      <c r="P22" s="64"/>
      <c r="Q22" s="64"/>
      <c r="R22" s="64"/>
      <c r="S22" s="74"/>
      <c r="T22" s="64"/>
      <c r="U22" s="74"/>
      <c r="V22" s="64"/>
      <c r="W22" s="74"/>
      <c r="X22" s="5"/>
      <c r="Y22" s="5"/>
      <c r="Z22" s="5"/>
      <c r="AA22" s="15"/>
    </row>
    <row r="23" spans="1:30" x14ac:dyDescent="0.2">
      <c r="A23" s="17"/>
      <c r="B23" s="33" t="s">
        <v>133</v>
      </c>
      <c r="C23" s="33"/>
      <c r="D23" s="33"/>
      <c r="E23" s="28"/>
      <c r="F23" s="202"/>
      <c r="G23" s="64"/>
      <c r="H23" s="202"/>
      <c r="I23" s="74"/>
      <c r="J23" s="202"/>
      <c r="K23" s="74"/>
      <c r="L23" s="140"/>
      <c r="M23" s="74"/>
      <c r="N23" s="202"/>
      <c r="O23" s="64"/>
      <c r="P23" s="202"/>
      <c r="Q23" s="64"/>
      <c r="R23" s="202"/>
      <c r="S23" s="74"/>
      <c r="T23" s="202"/>
      <c r="U23" s="74"/>
      <c r="V23" s="202"/>
      <c r="W23" s="74"/>
      <c r="X23" s="5"/>
      <c r="Y23" s="5"/>
      <c r="Z23" s="5"/>
      <c r="AA23" s="15"/>
    </row>
    <row r="24" spans="1:30" ht="10.5" customHeight="1" x14ac:dyDescent="0.2">
      <c r="A24" s="17"/>
      <c r="B24" s="33"/>
      <c r="C24" s="33"/>
      <c r="D24" s="33"/>
      <c r="E24" s="28"/>
      <c r="F24" s="64"/>
      <c r="G24" s="64"/>
      <c r="H24" s="64"/>
      <c r="I24" s="74"/>
      <c r="J24" s="64"/>
      <c r="K24" s="74"/>
      <c r="L24" s="74"/>
      <c r="M24" s="74"/>
      <c r="N24" s="64"/>
      <c r="O24" s="64"/>
      <c r="P24" s="64"/>
      <c r="Q24" s="64"/>
      <c r="R24" s="64"/>
      <c r="S24" s="74"/>
      <c r="T24" s="64"/>
      <c r="U24" s="74"/>
      <c r="V24" s="64"/>
      <c r="W24" s="74"/>
      <c r="X24" s="5"/>
      <c r="Y24" s="5"/>
      <c r="Z24" s="5"/>
      <c r="AA24" s="15"/>
    </row>
    <row r="25" spans="1:30" x14ac:dyDescent="0.2">
      <c r="A25" s="17"/>
      <c r="B25" s="376" t="s">
        <v>37</v>
      </c>
      <c r="C25" s="376"/>
      <c r="D25" s="376"/>
      <c r="E25" s="377"/>
      <c r="F25" s="83">
        <f>+F13+F15+F17</f>
        <v>0</v>
      </c>
      <c r="G25" s="114"/>
      <c r="H25" s="83">
        <f>+H13+H15+H17</f>
        <v>0</v>
      </c>
      <c r="I25" s="47"/>
      <c r="J25" s="83">
        <f>+J13+J15+J17</f>
        <v>0</v>
      </c>
      <c r="K25" s="47"/>
      <c r="L25" s="83">
        <f>+L13+L15+L17</f>
        <v>0</v>
      </c>
      <c r="M25" s="47"/>
      <c r="N25" s="83">
        <f>+N13+N15+N17</f>
        <v>0</v>
      </c>
      <c r="O25" s="47"/>
      <c r="P25" s="83">
        <f>+P13+P15+P17</f>
        <v>0</v>
      </c>
      <c r="Q25" s="47"/>
      <c r="R25" s="83">
        <f>+R13+R15+R17</f>
        <v>0</v>
      </c>
      <c r="S25" s="47"/>
      <c r="T25" s="83">
        <f>+T13+T15+T17</f>
        <v>0</v>
      </c>
      <c r="U25" s="47"/>
      <c r="V25" s="83">
        <f>+V13+V15+V17</f>
        <v>0</v>
      </c>
      <c r="W25" s="47"/>
      <c r="X25" s="5"/>
      <c r="Y25" s="5"/>
      <c r="Z25" s="5"/>
      <c r="AA25" s="15"/>
    </row>
    <row r="26" spans="1:30" ht="15.75" customHeight="1" x14ac:dyDescent="0.2">
      <c r="A26" s="17"/>
      <c r="B26" s="5"/>
      <c r="C26" s="5"/>
      <c r="D26" s="5"/>
      <c r="E26" s="75"/>
      <c r="F26" s="64"/>
      <c r="G26" s="64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15"/>
    </row>
    <row r="27" spans="1:30" ht="15.75" customHeight="1" x14ac:dyDescent="0.2">
      <c r="A27" s="17"/>
      <c r="B27" s="16" t="s">
        <v>107</v>
      </c>
      <c r="C27" s="16"/>
      <c r="D27" s="16"/>
      <c r="E27" s="75"/>
      <c r="F27" s="64"/>
      <c r="G27" s="64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15"/>
    </row>
    <row r="28" spans="1:30" ht="15.75" customHeight="1" x14ac:dyDescent="0.2">
      <c r="A28" s="17"/>
      <c r="B28" s="16"/>
      <c r="C28" s="16"/>
      <c r="D28" s="16"/>
      <c r="E28" s="75"/>
      <c r="F28" s="114" t="s">
        <v>367</v>
      </c>
      <c r="G28" s="114"/>
      <c r="H28" s="87" t="s">
        <v>368</v>
      </c>
      <c r="I28" s="5"/>
      <c r="J28" s="47" t="s">
        <v>369</v>
      </c>
      <c r="K28" s="114"/>
      <c r="L28" s="114" t="s">
        <v>370</v>
      </c>
      <c r="M28" s="114"/>
      <c r="N28" s="47" t="s">
        <v>371</v>
      </c>
      <c r="O28" s="114"/>
      <c r="P28" s="114" t="s">
        <v>372</v>
      </c>
      <c r="Q28" s="47"/>
      <c r="R28" s="47" t="s">
        <v>373</v>
      </c>
      <c r="S28" s="114"/>
      <c r="T28" s="47" t="s">
        <v>374</v>
      </c>
      <c r="U28" s="114"/>
      <c r="V28" s="114" t="s">
        <v>375</v>
      </c>
      <c r="W28" s="47"/>
      <c r="X28" s="47" t="s">
        <v>376</v>
      </c>
      <c r="Y28" s="114"/>
      <c r="Z28" s="114" t="s">
        <v>377</v>
      </c>
      <c r="AA28" s="118"/>
      <c r="AB28" s="114"/>
      <c r="AC28" s="114"/>
      <c r="AD28" s="117"/>
    </row>
    <row r="29" spans="1:30" ht="130.5" customHeight="1" x14ac:dyDescent="0.2">
      <c r="A29" s="17"/>
      <c r="B29" s="375" t="s">
        <v>106</v>
      </c>
      <c r="C29" s="375"/>
      <c r="D29" s="375"/>
      <c r="E29" s="375"/>
      <c r="F29" s="81" t="s">
        <v>430</v>
      </c>
      <c r="G29" s="22"/>
      <c r="H29" s="81" t="s">
        <v>438</v>
      </c>
      <c r="I29" s="22"/>
      <c r="J29" s="81" t="s">
        <v>439</v>
      </c>
      <c r="K29" s="26"/>
      <c r="L29" s="81" t="s">
        <v>440</v>
      </c>
      <c r="M29" s="26"/>
      <c r="N29" s="81" t="s">
        <v>441</v>
      </c>
      <c r="O29" s="26"/>
      <c r="P29" s="81" t="s">
        <v>294</v>
      </c>
      <c r="Q29" s="26"/>
      <c r="R29" s="81" t="s">
        <v>14</v>
      </c>
      <c r="S29" s="25"/>
      <c r="T29" s="81" t="s">
        <v>431</v>
      </c>
      <c r="U29" s="26"/>
      <c r="V29" s="81" t="s">
        <v>12</v>
      </c>
      <c r="W29" s="26"/>
      <c r="X29" s="81" t="s">
        <v>11</v>
      </c>
      <c r="Y29" s="26"/>
      <c r="Z29" s="81" t="s">
        <v>194</v>
      </c>
      <c r="AA29" s="15"/>
    </row>
    <row r="30" spans="1:30" ht="15.75" customHeight="1" x14ac:dyDescent="0.2">
      <c r="A30" s="17"/>
      <c r="B30" s="16" t="s">
        <v>293</v>
      </c>
      <c r="C30" s="16"/>
      <c r="D30" s="16"/>
      <c r="E30" s="75"/>
      <c r="F30" s="222"/>
      <c r="G30" s="64"/>
      <c r="H30" s="202"/>
      <c r="I30" s="64"/>
      <c r="J30" s="202"/>
      <c r="K30" s="64"/>
      <c r="L30" s="202"/>
      <c r="M30" s="64"/>
      <c r="N30" s="202"/>
      <c r="O30" s="64"/>
      <c r="P30" s="222"/>
      <c r="Q30" s="64"/>
      <c r="R30" s="202"/>
      <c r="S30" s="64"/>
      <c r="T30" s="202"/>
      <c r="U30" s="64"/>
      <c r="V30" s="202"/>
      <c r="W30" s="64"/>
      <c r="X30" s="202"/>
      <c r="Y30" s="64"/>
      <c r="Z30" s="202"/>
      <c r="AA30" s="15"/>
    </row>
    <row r="31" spans="1:30" ht="10.5" customHeight="1" x14ac:dyDescent="0.2">
      <c r="A31" s="17"/>
      <c r="B31" s="5"/>
      <c r="C31" s="5"/>
      <c r="D31" s="5"/>
      <c r="E31" s="75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15"/>
    </row>
    <row r="32" spans="1:30" ht="15.75" customHeight="1" x14ac:dyDescent="0.2">
      <c r="A32" s="17"/>
      <c r="B32" s="16" t="s">
        <v>193</v>
      </c>
      <c r="C32" s="16"/>
      <c r="D32" s="16"/>
      <c r="E32" s="75"/>
      <c r="F32" s="222"/>
      <c r="G32" s="64"/>
      <c r="H32" s="202"/>
      <c r="I32" s="64"/>
      <c r="J32" s="202"/>
      <c r="K32" s="64"/>
      <c r="L32" s="202"/>
      <c r="M32" s="64"/>
      <c r="N32" s="202"/>
      <c r="O32" s="64"/>
      <c r="P32" s="222"/>
      <c r="Q32" s="64"/>
      <c r="R32" s="202"/>
      <c r="S32" s="64"/>
      <c r="T32" s="202"/>
      <c r="U32" s="64"/>
      <c r="V32" s="202"/>
      <c r="W32" s="64"/>
      <c r="X32" s="202"/>
      <c r="Y32" s="64"/>
      <c r="Z32" s="202"/>
      <c r="AA32" s="15"/>
    </row>
    <row r="33" spans="1:43" ht="12" customHeight="1" x14ac:dyDescent="0.2">
      <c r="A33" s="17"/>
      <c r="B33" s="5"/>
      <c r="C33" s="5"/>
      <c r="D33" s="5"/>
      <c r="E33" s="75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15"/>
    </row>
    <row r="34" spans="1:43" ht="15.75" customHeight="1" x14ac:dyDescent="0.2">
      <c r="A34" s="17"/>
      <c r="B34" s="16" t="s">
        <v>210</v>
      </c>
      <c r="C34" s="16"/>
      <c r="D34" s="16"/>
      <c r="E34" s="75"/>
      <c r="F34" s="222"/>
      <c r="G34" s="64"/>
      <c r="H34" s="202"/>
      <c r="I34" s="64"/>
      <c r="J34" s="202"/>
      <c r="K34" s="64"/>
      <c r="L34" s="202"/>
      <c r="M34" s="64"/>
      <c r="N34" s="202"/>
      <c r="O34" s="64"/>
      <c r="P34" s="222"/>
      <c r="Q34" s="64"/>
      <c r="R34" s="202"/>
      <c r="S34" s="64"/>
      <c r="T34" s="202"/>
      <c r="U34" s="64"/>
      <c r="V34" s="202"/>
      <c r="W34" s="64"/>
      <c r="X34" s="202"/>
      <c r="Y34" s="64"/>
      <c r="Z34" s="202"/>
      <c r="AA34" s="15"/>
    </row>
    <row r="35" spans="1:43" ht="10.5" customHeight="1" x14ac:dyDescent="0.2">
      <c r="A35" s="17"/>
      <c r="B35" s="5"/>
      <c r="C35" s="5"/>
      <c r="D35" s="5"/>
      <c r="E35" s="75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15"/>
    </row>
    <row r="36" spans="1:43" ht="15.75" customHeight="1" x14ac:dyDescent="0.2">
      <c r="A36" s="17"/>
      <c r="B36" s="33" t="s">
        <v>108</v>
      </c>
      <c r="C36" s="33"/>
      <c r="D36" s="33"/>
      <c r="E36" s="28"/>
      <c r="F36" s="222"/>
      <c r="G36" s="64"/>
      <c r="H36" s="202"/>
      <c r="I36" s="64"/>
      <c r="J36" s="202"/>
      <c r="K36" s="64"/>
      <c r="L36" s="202"/>
      <c r="M36" s="64"/>
      <c r="N36" s="202"/>
      <c r="O36" s="64"/>
      <c r="P36" s="222"/>
      <c r="Q36" s="64"/>
      <c r="R36" s="202"/>
      <c r="S36" s="64"/>
      <c r="T36" s="202"/>
      <c r="U36" s="64"/>
      <c r="V36" s="202"/>
      <c r="W36" s="64"/>
      <c r="X36" s="202"/>
      <c r="Y36" s="64"/>
      <c r="Z36" s="202"/>
      <c r="AA36" s="15"/>
    </row>
    <row r="37" spans="1:43" ht="11.25" customHeight="1" x14ac:dyDescent="0.2">
      <c r="A37" s="17"/>
      <c r="B37" s="5"/>
      <c r="C37" s="5"/>
      <c r="D37" s="5"/>
      <c r="E37" s="28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15"/>
    </row>
    <row r="38" spans="1:43" ht="15.75" customHeight="1" x14ac:dyDescent="0.2">
      <c r="A38" s="17"/>
      <c r="B38" s="33" t="s">
        <v>109</v>
      </c>
      <c r="C38" s="33"/>
      <c r="D38" s="33"/>
      <c r="E38" s="28"/>
      <c r="F38" s="222"/>
      <c r="G38" s="64"/>
      <c r="H38" s="202"/>
      <c r="I38" s="64"/>
      <c r="J38" s="202"/>
      <c r="K38" s="64"/>
      <c r="L38" s="202"/>
      <c r="M38" s="64"/>
      <c r="N38" s="202"/>
      <c r="O38" s="64"/>
      <c r="P38" s="222"/>
      <c r="Q38" s="64"/>
      <c r="R38" s="202"/>
      <c r="S38" s="64"/>
      <c r="T38" s="202"/>
      <c r="U38" s="64"/>
      <c r="V38" s="202"/>
      <c r="W38" s="64"/>
      <c r="X38" s="202"/>
      <c r="Y38" s="64"/>
      <c r="Z38" s="202"/>
      <c r="AA38" s="15"/>
    </row>
    <row r="39" spans="1:43" ht="11.25" customHeight="1" x14ac:dyDescent="0.2">
      <c r="A39" s="17"/>
      <c r="B39" s="5"/>
      <c r="C39" s="5"/>
      <c r="D39" s="5"/>
      <c r="E39" s="28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1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1:43" ht="15.75" customHeight="1" x14ac:dyDescent="0.2">
      <c r="A40" s="17"/>
      <c r="B40" s="33" t="s">
        <v>110</v>
      </c>
      <c r="C40" s="33"/>
      <c r="D40" s="33"/>
      <c r="E40" s="28"/>
      <c r="F40" s="222"/>
      <c r="G40" s="64"/>
      <c r="H40" s="202"/>
      <c r="I40" s="64"/>
      <c r="J40" s="202"/>
      <c r="K40" s="64"/>
      <c r="L40" s="202"/>
      <c r="M40" s="64"/>
      <c r="N40" s="202"/>
      <c r="O40" s="64"/>
      <c r="P40" s="222"/>
      <c r="Q40" s="64"/>
      <c r="R40" s="202"/>
      <c r="S40" s="64"/>
      <c r="T40" s="202"/>
      <c r="U40" s="64"/>
      <c r="V40" s="202"/>
      <c r="W40" s="64"/>
      <c r="X40" s="202"/>
      <c r="Y40" s="64"/>
      <c r="Z40" s="202"/>
      <c r="AA40" s="1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1:43" ht="13.5" customHeight="1" x14ac:dyDescent="0.2">
      <c r="A41" s="17"/>
      <c r="B41" s="5"/>
      <c r="C41" s="5"/>
      <c r="D41" s="5"/>
      <c r="E41" s="75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1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1:43" ht="15.75" customHeight="1" x14ac:dyDescent="0.2">
      <c r="A42" s="17"/>
      <c r="B42" s="378" t="s">
        <v>37</v>
      </c>
      <c r="C42" s="378"/>
      <c r="D42" s="378"/>
      <c r="E42" s="378"/>
      <c r="F42" s="94"/>
      <c r="G42" s="114"/>
      <c r="H42" s="95">
        <f>+H30+H32+H34</f>
        <v>0</v>
      </c>
      <c r="I42" s="114"/>
      <c r="J42" s="95">
        <f>+J30+J32+J34</f>
        <v>0</v>
      </c>
      <c r="K42" s="114"/>
      <c r="L42" s="95">
        <f>+L30+L32+L34</f>
        <v>0</v>
      </c>
      <c r="M42" s="114"/>
      <c r="N42" s="95">
        <f>+N30+N32+N34</f>
        <v>0</v>
      </c>
      <c r="O42" s="114"/>
      <c r="P42" s="94"/>
      <c r="Q42" s="114"/>
      <c r="R42" s="95">
        <f>+R30+R32+R34</f>
        <v>0</v>
      </c>
      <c r="S42" s="114"/>
      <c r="T42" s="95">
        <f>+T30+T32+T34</f>
        <v>0</v>
      </c>
      <c r="U42" s="114"/>
      <c r="V42" s="95">
        <f>+V30+V32+V34</f>
        <v>0</v>
      </c>
      <c r="W42" s="114"/>
      <c r="X42" s="95">
        <f>+X30+X32+X34</f>
        <v>0</v>
      </c>
      <c r="Y42" s="114"/>
      <c r="Z42" s="95">
        <f>+Z30+Z32+Z34</f>
        <v>0</v>
      </c>
      <c r="AA42" s="1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1:43" ht="15.75" customHeight="1" x14ac:dyDescent="0.2">
      <c r="A43" s="17"/>
      <c r="B43" s="5"/>
      <c r="C43" s="5"/>
      <c r="D43" s="5"/>
      <c r="E43" s="7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1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3" ht="15.75" customHeight="1" x14ac:dyDescent="0.2">
      <c r="A44" s="17"/>
      <c r="B44" s="16" t="s">
        <v>295</v>
      </c>
      <c r="C44" s="5"/>
      <c r="D44" s="5"/>
      <c r="E44" s="75"/>
      <c r="F44" s="64"/>
      <c r="G44" s="64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1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1:43" ht="15.75" customHeight="1" x14ac:dyDescent="0.2">
      <c r="A45" s="17"/>
      <c r="B45" s="5"/>
      <c r="C45" s="5"/>
      <c r="D45" s="5"/>
      <c r="E45" s="75"/>
      <c r="F45" s="64"/>
      <c r="G45" s="64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1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 ht="15.75" customHeight="1" x14ac:dyDescent="0.2">
      <c r="A46" s="17"/>
      <c r="B46" s="80" t="s">
        <v>280</v>
      </c>
      <c r="C46" s="379" t="s">
        <v>224</v>
      </c>
      <c r="D46" s="379"/>
      <c r="E46" s="379"/>
      <c r="F46" s="379"/>
      <c r="G46" s="379"/>
      <c r="H46" s="379"/>
      <c r="I46" s="379"/>
      <c r="J46" s="369" t="s">
        <v>226</v>
      </c>
      <c r="K46" s="370"/>
      <c r="L46" s="370"/>
      <c r="M46" s="371"/>
      <c r="N46" s="379" t="s">
        <v>225</v>
      </c>
      <c r="O46" s="379"/>
      <c r="P46" s="379"/>
      <c r="Q46" s="5"/>
      <c r="R46" s="5"/>
      <c r="S46" s="5"/>
      <c r="T46" s="5"/>
      <c r="U46" s="5"/>
      <c r="V46" s="5"/>
      <c r="W46" s="5"/>
      <c r="X46" s="5"/>
      <c r="Y46" s="5"/>
      <c r="Z46" s="5"/>
      <c r="AA46" s="1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1:43" ht="15.75" customHeight="1" x14ac:dyDescent="0.2">
      <c r="A47" s="17"/>
      <c r="B47" s="113">
        <v>1</v>
      </c>
      <c r="C47" s="364"/>
      <c r="D47" s="365"/>
      <c r="E47" s="365"/>
      <c r="F47" s="365"/>
      <c r="G47" s="365"/>
      <c r="H47" s="365"/>
      <c r="I47" s="366"/>
      <c r="J47" s="372"/>
      <c r="K47" s="373"/>
      <c r="L47" s="373"/>
      <c r="M47" s="374"/>
      <c r="N47" s="364"/>
      <c r="O47" s="365"/>
      <c r="P47" s="366"/>
      <c r="Q47" s="5"/>
      <c r="R47" s="5"/>
      <c r="S47" s="5"/>
      <c r="T47" s="5"/>
      <c r="U47" s="5"/>
      <c r="V47" s="5"/>
      <c r="W47" s="5"/>
      <c r="X47" s="5"/>
      <c r="Y47" s="5"/>
      <c r="Z47" s="5"/>
      <c r="AA47" s="1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1:43" ht="15.75" customHeight="1" x14ac:dyDescent="0.2">
      <c r="A48" s="17"/>
      <c r="B48" s="113">
        <v>2</v>
      </c>
      <c r="C48" s="364"/>
      <c r="D48" s="365"/>
      <c r="E48" s="365"/>
      <c r="F48" s="365"/>
      <c r="G48" s="365"/>
      <c r="H48" s="365"/>
      <c r="I48" s="366"/>
      <c r="J48" s="299"/>
      <c r="K48" s="299"/>
      <c r="L48" s="299"/>
      <c r="M48" s="299"/>
      <c r="N48" s="364"/>
      <c r="O48" s="365"/>
      <c r="P48" s="366"/>
      <c r="Q48" s="5"/>
      <c r="R48" s="5"/>
      <c r="S48" s="5"/>
      <c r="T48" s="5"/>
      <c r="U48" s="5"/>
      <c r="V48" s="5"/>
      <c r="W48" s="5"/>
      <c r="X48" s="5"/>
      <c r="Y48" s="5"/>
      <c r="Z48" s="5"/>
      <c r="AA48" s="1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spans="1:43" ht="15.75" customHeight="1" x14ac:dyDescent="0.2">
      <c r="A49" s="17"/>
      <c r="B49" s="113">
        <v>3</v>
      </c>
      <c r="C49" s="364"/>
      <c r="D49" s="365"/>
      <c r="E49" s="365"/>
      <c r="F49" s="365"/>
      <c r="G49" s="365"/>
      <c r="H49" s="365"/>
      <c r="I49" s="366"/>
      <c r="J49" s="299"/>
      <c r="K49" s="299"/>
      <c r="L49" s="299"/>
      <c r="M49" s="299"/>
      <c r="N49" s="364"/>
      <c r="O49" s="365"/>
      <c r="P49" s="366"/>
      <c r="Q49" s="5"/>
      <c r="R49" s="5"/>
      <c r="S49" s="5"/>
      <c r="T49" s="5"/>
      <c r="U49" s="5"/>
      <c r="V49" s="5"/>
      <c r="W49" s="5"/>
      <c r="X49" s="5"/>
      <c r="Y49" s="5"/>
      <c r="Z49" s="5"/>
      <c r="AA49" s="1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spans="1:43" ht="10.5" customHeight="1" x14ac:dyDescent="0.2">
      <c r="A50" s="17"/>
      <c r="B50" s="5"/>
      <c r="C50" s="5"/>
      <c r="D50" s="5"/>
      <c r="E50" s="75"/>
      <c r="F50" s="64"/>
      <c r="G50" s="64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1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</row>
    <row r="51" spans="1:43" ht="11.25" customHeight="1" x14ac:dyDescent="0.2">
      <c r="A51" s="17"/>
      <c r="B51" s="121" t="s">
        <v>259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1:43" ht="11.25" customHeight="1" x14ac:dyDescent="0.2">
      <c r="A52" s="17"/>
      <c r="B52" s="121" t="s">
        <v>260</v>
      </c>
      <c r="C52" s="121"/>
      <c r="D52" s="121"/>
      <c r="E52" s="123"/>
      <c r="F52" s="124"/>
      <c r="G52" s="124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</row>
    <row r="53" spans="1:43" ht="11.25" customHeight="1" x14ac:dyDescent="0.2">
      <c r="A53" s="17"/>
      <c r="B53" s="121" t="s">
        <v>191</v>
      </c>
      <c r="C53" s="121"/>
      <c r="D53" s="121"/>
      <c r="E53" s="123"/>
      <c r="F53" s="124"/>
      <c r="G53" s="124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</row>
    <row r="54" spans="1:43" ht="11.25" customHeight="1" x14ac:dyDescent="0.2">
      <c r="A54" s="17"/>
      <c r="B54" s="363" t="s">
        <v>314</v>
      </c>
      <c r="C54" s="363"/>
      <c r="D54" s="363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  <c r="U54" s="363"/>
      <c r="V54" s="363"/>
      <c r="W54" s="363"/>
      <c r="X54" s="363"/>
      <c r="Y54" s="363"/>
      <c r="Z54" s="363"/>
      <c r="AA54" s="1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spans="1:43" ht="11.25" customHeight="1" x14ac:dyDescent="0.2">
      <c r="A55" s="17"/>
      <c r="B55" s="363" t="s">
        <v>315</v>
      </c>
      <c r="C55" s="363"/>
      <c r="D55" s="363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363"/>
      <c r="Z55" s="363"/>
      <c r="AA55" s="1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</row>
    <row r="56" spans="1:43" ht="11.25" customHeight="1" x14ac:dyDescent="0.2">
      <c r="A56" s="17"/>
      <c r="B56" s="363" t="s">
        <v>211</v>
      </c>
      <c r="C56" s="363"/>
      <c r="D56" s="363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363"/>
      <c r="Z56" s="363"/>
      <c r="AA56" s="1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</row>
    <row r="57" spans="1:43" ht="11.25" customHeight="1" x14ac:dyDescent="0.2">
      <c r="A57" s="17"/>
      <c r="B57" s="363" t="s">
        <v>316</v>
      </c>
      <c r="C57" s="363"/>
      <c r="D57" s="363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363"/>
      <c r="Z57" s="363"/>
      <c r="AA57" s="1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</row>
    <row r="58" spans="1:43" ht="11.25" customHeight="1" x14ac:dyDescent="0.2">
      <c r="A58" s="17"/>
      <c r="B58" s="363" t="s">
        <v>333</v>
      </c>
      <c r="C58" s="363"/>
      <c r="D58" s="363"/>
      <c r="E58" s="363"/>
      <c r="F58" s="363"/>
      <c r="G58" s="363"/>
      <c r="H58" s="363"/>
      <c r="I58" s="363"/>
      <c r="J58" s="363"/>
      <c r="K58" s="363"/>
      <c r="L58" s="363"/>
      <c r="M58" s="363"/>
      <c r="N58" s="363"/>
      <c r="O58" s="363"/>
      <c r="P58" s="363"/>
      <c r="Q58" s="363"/>
      <c r="R58" s="363"/>
      <c r="S58" s="363"/>
      <c r="T58" s="363"/>
      <c r="U58" s="363"/>
      <c r="V58" s="363"/>
      <c r="W58" s="363"/>
      <c r="X58" s="363"/>
      <c r="Y58" s="363"/>
      <c r="Z58" s="363"/>
      <c r="AA58" s="1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</row>
    <row r="59" spans="1:43" ht="11.25" customHeight="1" thickBot="1" x14ac:dyDescent="0.25">
      <c r="A59" s="20"/>
      <c r="B59" s="125" t="s">
        <v>335</v>
      </c>
      <c r="C59" s="125"/>
      <c r="D59" s="125"/>
      <c r="E59" s="126"/>
      <c r="F59" s="127"/>
      <c r="G59" s="127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9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</row>
    <row r="60" spans="1:43" ht="15.75" customHeight="1" x14ac:dyDescent="0.2">
      <c r="A60" s="5"/>
      <c r="B60" s="5"/>
      <c r="C60" s="5"/>
      <c r="D60" s="5"/>
      <c r="E60" s="75"/>
      <c r="F60" s="64"/>
      <c r="G60" s="64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</row>
  </sheetData>
  <sheetProtection formatCells="0" formatColumns="0" formatRows="0" insertColumns="0" insertRows="0"/>
  <mergeCells count="23">
    <mergeCell ref="B57:Z57"/>
    <mergeCell ref="B58:Z58"/>
    <mergeCell ref="E8:G8"/>
    <mergeCell ref="K8:L8"/>
    <mergeCell ref="J46:M46"/>
    <mergeCell ref="J47:M47"/>
    <mergeCell ref="J48:M48"/>
    <mergeCell ref="B12:E12"/>
    <mergeCell ref="B25:E25"/>
    <mergeCell ref="B29:E29"/>
    <mergeCell ref="B42:E42"/>
    <mergeCell ref="C46:I46"/>
    <mergeCell ref="B56:Z56"/>
    <mergeCell ref="N46:P46"/>
    <mergeCell ref="C47:I47"/>
    <mergeCell ref="N47:P47"/>
    <mergeCell ref="B54:Z54"/>
    <mergeCell ref="B55:Z55"/>
    <mergeCell ref="C48:I48"/>
    <mergeCell ref="N48:P48"/>
    <mergeCell ref="J49:M49"/>
    <mergeCell ref="C49:I49"/>
    <mergeCell ref="N49:P49"/>
  </mergeCells>
  <pageMargins left="0.32" right="0.15748031496062992" top="0.31496062992125984" bottom="0.27559055118110237" header="0.31496062992125984" footer="0.27559055118110237"/>
  <pageSetup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Q61"/>
  <sheetViews>
    <sheetView zoomScale="80" zoomScaleNormal="80" workbookViewId="0">
      <selection activeCell="C42" sqref="C42"/>
    </sheetView>
  </sheetViews>
  <sheetFormatPr baseColWidth="10" defaultRowHeight="12.75" x14ac:dyDescent="0.2"/>
  <cols>
    <col min="1" max="1" width="2.5703125" style="1" customWidth="1"/>
    <col min="2" max="4" width="6.28515625" style="1" customWidth="1"/>
    <col min="5" max="5" width="16.140625" style="1" customWidth="1"/>
    <col min="6" max="6" width="16.42578125" style="1" customWidth="1"/>
    <col min="7" max="7" width="7" style="1" customWidth="1"/>
    <col min="8" max="8" width="16.140625" style="1" customWidth="1"/>
    <col min="9" max="9" width="0.85546875" style="1" customWidth="1"/>
    <col min="10" max="10" width="13.140625" style="1" customWidth="1"/>
    <col min="11" max="11" width="0.85546875" style="1" customWidth="1"/>
    <col min="12" max="12" width="14.7109375" style="1" customWidth="1"/>
    <col min="13" max="13" width="1" style="1" customWidth="1"/>
    <col min="14" max="14" width="14.5703125" style="1" customWidth="1"/>
    <col min="15" max="15" width="0.5703125" style="1" customWidth="1"/>
    <col min="16" max="16" width="15.28515625" style="1" customWidth="1"/>
    <col min="17" max="17" width="0.85546875" style="1" customWidth="1"/>
    <col min="18" max="18" width="14.7109375" style="1" customWidth="1"/>
    <col min="19" max="19" width="0.85546875" style="1" customWidth="1"/>
    <col min="20" max="20" width="14.140625" style="1" customWidth="1"/>
    <col min="21" max="21" width="0.42578125" style="1" customWidth="1"/>
    <col min="22" max="22" width="14.7109375" style="1" customWidth="1"/>
    <col min="23" max="23" width="0.42578125" style="1" customWidth="1"/>
    <col min="24" max="24" width="14.5703125" style="1" customWidth="1"/>
    <col min="25" max="25" width="0.7109375" style="1" customWidth="1"/>
    <col min="26" max="26" width="14.28515625" style="1" customWidth="1"/>
    <col min="27" max="27" width="0.85546875" style="1" customWidth="1"/>
    <col min="28" max="28" width="15.42578125" style="1" customWidth="1"/>
    <col min="29" max="29" width="0.5703125" style="1" customWidth="1"/>
    <col min="30" max="30" width="14.7109375" style="1" customWidth="1"/>
    <col min="31" max="31" width="0.85546875" style="1" customWidth="1"/>
    <col min="32" max="32" width="11.42578125" style="1"/>
    <col min="33" max="33" width="0.85546875" style="1" customWidth="1"/>
    <col min="34" max="34" width="11.42578125" style="1"/>
    <col min="35" max="35" width="1.28515625" style="1" customWidth="1"/>
    <col min="36" max="36" width="11.42578125" style="1"/>
    <col min="37" max="37" width="1.28515625" style="1" customWidth="1"/>
    <col min="38" max="38" width="11.42578125" style="1"/>
    <col min="39" max="39" width="0.85546875" style="1" customWidth="1"/>
    <col min="40" max="40" width="11.42578125" style="1"/>
    <col min="41" max="41" width="1.5703125" style="1" customWidth="1"/>
    <col min="42" max="16384" width="11.42578125" style="1"/>
  </cols>
  <sheetData>
    <row r="1" spans="1:43" x14ac:dyDescent="0.2">
      <c r="AB1" s="78" t="str">
        <f>RRHH!Z1</f>
        <v>FORMULARIO N° 1</v>
      </c>
    </row>
    <row r="2" spans="1:43" ht="18" customHeight="1" x14ac:dyDescent="0.2"/>
    <row r="3" spans="1:43" x14ac:dyDescent="0.2">
      <c r="E3" s="2" t="str">
        <f>RRHH!E4</f>
        <v>FORMULARIO N° 1 DE INFORMACIÓN BÁSICA DE LA ENTIDAD</v>
      </c>
    </row>
    <row r="4" spans="1:43" ht="13.5" thickBot="1" x14ac:dyDescent="0.25"/>
    <row r="5" spans="1:43" ht="15.75" customHeight="1" x14ac:dyDescent="0.2">
      <c r="A5" s="9" t="s">
        <v>111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2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1:43" ht="9" customHeight="1" x14ac:dyDescent="0.2">
      <c r="A6" s="17"/>
      <c r="B6" s="35"/>
      <c r="C6" s="35"/>
      <c r="D6" s="3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1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15.75" customHeight="1" x14ac:dyDescent="0.2">
      <c r="A7" s="17"/>
      <c r="B7" s="16" t="s">
        <v>46</v>
      </c>
      <c r="C7" s="5"/>
      <c r="D7" s="5"/>
      <c r="E7" s="5"/>
      <c r="F7" s="300"/>
      <c r="G7" s="300"/>
      <c r="H7" s="300"/>
      <c r="I7" s="5"/>
      <c r="J7" s="5"/>
      <c r="K7" s="5"/>
      <c r="L7" s="5"/>
      <c r="M7" s="40" t="s">
        <v>273</v>
      </c>
      <c r="N7" s="355"/>
      <c r="O7" s="384"/>
      <c r="P7" s="384"/>
      <c r="Q7" s="384"/>
      <c r="R7" s="384"/>
      <c r="S7" s="356"/>
      <c r="T7" s="5"/>
      <c r="U7" s="5"/>
      <c r="V7" s="5"/>
      <c r="W7" s="40" t="s">
        <v>19</v>
      </c>
      <c r="X7" s="141"/>
      <c r="Y7" s="5"/>
      <c r="Z7" s="5"/>
      <c r="AA7" s="5"/>
      <c r="AB7" s="5"/>
      <c r="AC7" s="1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ht="9" customHeight="1" x14ac:dyDescent="0.2">
      <c r="A8" s="17"/>
      <c r="B8" s="5"/>
      <c r="C8" s="5"/>
      <c r="D8" s="5"/>
      <c r="E8" s="75"/>
      <c r="F8" s="64"/>
      <c r="G8" s="64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1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x14ac:dyDescent="0.2">
      <c r="A9" s="17"/>
      <c r="B9" s="16" t="s">
        <v>166</v>
      </c>
      <c r="C9" s="16"/>
      <c r="D9" s="16"/>
      <c r="E9" s="75"/>
      <c r="F9" s="75"/>
      <c r="G9" s="75"/>
      <c r="H9" s="5"/>
      <c r="I9" s="5"/>
      <c r="J9" s="5"/>
      <c r="K9" s="75"/>
      <c r="L9" s="75"/>
      <c r="M9" s="7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15"/>
    </row>
    <row r="10" spans="1:43" ht="9.75" customHeight="1" x14ac:dyDescent="0.2">
      <c r="A10" s="17"/>
      <c r="B10" s="16"/>
      <c r="C10" s="16"/>
      <c r="D10" s="16"/>
      <c r="E10" s="75"/>
      <c r="F10" s="75"/>
      <c r="G10" s="75"/>
      <c r="H10" s="47" t="s">
        <v>358</v>
      </c>
      <c r="I10" s="98"/>
      <c r="J10" s="98" t="s">
        <v>359</v>
      </c>
      <c r="K10" s="98"/>
      <c r="L10" s="47" t="s">
        <v>360</v>
      </c>
      <c r="M10" s="98"/>
      <c r="N10" s="98" t="s">
        <v>361</v>
      </c>
      <c r="O10" s="47"/>
      <c r="P10" s="47" t="s">
        <v>362</v>
      </c>
      <c r="Q10" s="98"/>
      <c r="R10" s="47" t="s">
        <v>363</v>
      </c>
      <c r="S10" s="98"/>
      <c r="T10" s="98" t="s">
        <v>364</v>
      </c>
      <c r="U10" s="47"/>
      <c r="V10" s="47" t="s">
        <v>365</v>
      </c>
      <c r="W10" s="98"/>
      <c r="X10" s="98" t="s">
        <v>366</v>
      </c>
      <c r="Y10" s="98"/>
      <c r="Z10" s="98" t="s">
        <v>367</v>
      </c>
      <c r="AA10" s="98"/>
      <c r="AB10" s="47" t="s">
        <v>368</v>
      </c>
      <c r="AC10" s="15"/>
    </row>
    <row r="11" spans="1:43" ht="127.5" x14ac:dyDescent="0.2">
      <c r="A11" s="17"/>
      <c r="B11" s="295" t="s">
        <v>256</v>
      </c>
      <c r="C11" s="295"/>
      <c r="D11" s="295"/>
      <c r="E11" s="295"/>
      <c r="F11" s="295"/>
      <c r="G11" s="16"/>
      <c r="H11" s="84" t="s">
        <v>297</v>
      </c>
      <c r="I11" s="98"/>
      <c r="J11" s="84" t="s">
        <v>356</v>
      </c>
      <c r="K11" s="98"/>
      <c r="L11" s="84" t="s">
        <v>340</v>
      </c>
      <c r="M11" s="98"/>
      <c r="N11" s="84" t="s">
        <v>339</v>
      </c>
      <c r="O11" s="98"/>
      <c r="P11" s="84" t="s">
        <v>341</v>
      </c>
      <c r="Q11" s="16"/>
      <c r="R11" s="84" t="s">
        <v>342</v>
      </c>
      <c r="S11" s="104"/>
      <c r="T11" s="84" t="s">
        <v>343</v>
      </c>
      <c r="U11" s="104"/>
      <c r="V11" s="84" t="s">
        <v>344</v>
      </c>
      <c r="W11" s="98"/>
      <c r="X11" s="84" t="s">
        <v>345</v>
      </c>
      <c r="Y11" s="104"/>
      <c r="Z11" s="84" t="s">
        <v>346</v>
      </c>
      <c r="AA11" s="104"/>
      <c r="AB11" s="84" t="s">
        <v>347</v>
      </c>
      <c r="AC11" s="15"/>
    </row>
    <row r="12" spans="1:43" x14ac:dyDescent="0.2">
      <c r="A12" s="17"/>
      <c r="B12" s="16" t="s">
        <v>248</v>
      </c>
      <c r="C12" s="63"/>
      <c r="D12" s="63"/>
      <c r="E12" s="63"/>
      <c r="F12" s="63"/>
      <c r="G12" s="5"/>
      <c r="H12" s="64"/>
      <c r="I12" s="64"/>
      <c r="J12" s="64"/>
      <c r="K12" s="64"/>
      <c r="L12" s="64"/>
      <c r="M12" s="64"/>
      <c r="N12" s="64"/>
      <c r="O12" s="64"/>
      <c r="P12" s="64"/>
      <c r="Q12" s="5"/>
      <c r="R12" s="64"/>
      <c r="S12" s="30"/>
      <c r="T12" s="64"/>
      <c r="U12" s="30"/>
      <c r="V12" s="64"/>
      <c r="W12" s="64"/>
      <c r="X12" s="64"/>
      <c r="Y12" s="30"/>
      <c r="Z12" s="64"/>
      <c r="AA12" s="30"/>
      <c r="AB12" s="64"/>
      <c r="AC12" s="15"/>
    </row>
    <row r="13" spans="1:43" x14ac:dyDescent="0.2">
      <c r="A13" s="17"/>
      <c r="B13" s="5" t="s">
        <v>112</v>
      </c>
      <c r="C13" s="5"/>
      <c r="D13" s="5"/>
      <c r="E13" s="75"/>
      <c r="F13" s="75"/>
      <c r="G13" s="75"/>
      <c r="H13" s="219"/>
      <c r="I13" s="223"/>
      <c r="J13" s="220"/>
      <c r="K13" s="223"/>
      <c r="L13" s="220"/>
      <c r="M13" s="223"/>
      <c r="N13" s="220"/>
      <c r="O13" s="224"/>
      <c r="P13" s="220"/>
      <c r="Q13" s="223"/>
      <c r="R13" s="220"/>
      <c r="S13" s="223"/>
      <c r="T13" s="220"/>
      <c r="U13" s="223"/>
      <c r="V13" s="220"/>
      <c r="W13" s="223"/>
      <c r="X13" s="220"/>
      <c r="Y13" s="224"/>
      <c r="Z13" s="220"/>
      <c r="AA13" s="224"/>
      <c r="AB13" s="220"/>
      <c r="AC13" s="15"/>
    </row>
    <row r="14" spans="1:43" x14ac:dyDescent="0.2">
      <c r="A14" s="17"/>
      <c r="B14" s="5" t="s">
        <v>113</v>
      </c>
      <c r="C14" s="5"/>
      <c r="D14" s="5"/>
      <c r="E14" s="75"/>
      <c r="F14" s="75"/>
      <c r="G14" s="75"/>
      <c r="H14" s="219"/>
      <c r="I14" s="224"/>
      <c r="J14" s="220"/>
      <c r="K14" s="224"/>
      <c r="L14" s="220"/>
      <c r="M14" s="224"/>
      <c r="N14" s="220"/>
      <c r="O14" s="224"/>
      <c r="P14" s="220"/>
      <c r="Q14" s="223"/>
      <c r="R14" s="220"/>
      <c r="S14" s="223"/>
      <c r="T14" s="220"/>
      <c r="U14" s="223"/>
      <c r="V14" s="220"/>
      <c r="W14" s="224"/>
      <c r="X14" s="220"/>
      <c r="Y14" s="224"/>
      <c r="Z14" s="220"/>
      <c r="AA14" s="224"/>
      <c r="AB14" s="220"/>
      <c r="AC14" s="15"/>
    </row>
    <row r="15" spans="1:43" x14ac:dyDescent="0.2">
      <c r="A15" s="17"/>
      <c r="B15" s="5" t="s">
        <v>114</v>
      </c>
      <c r="C15" s="5"/>
      <c r="D15" s="5"/>
      <c r="E15" s="75"/>
      <c r="F15" s="75"/>
      <c r="G15" s="75"/>
      <c r="H15" s="219"/>
      <c r="I15" s="224"/>
      <c r="J15" s="220"/>
      <c r="K15" s="224"/>
      <c r="L15" s="220"/>
      <c r="M15" s="224"/>
      <c r="N15" s="220"/>
      <c r="O15" s="223"/>
      <c r="P15" s="220"/>
      <c r="Q15" s="223"/>
      <c r="R15" s="220"/>
      <c r="S15" s="223"/>
      <c r="T15" s="220"/>
      <c r="U15" s="223"/>
      <c r="V15" s="220"/>
      <c r="W15" s="224"/>
      <c r="X15" s="220"/>
      <c r="Y15" s="224"/>
      <c r="Z15" s="220"/>
      <c r="AA15" s="224"/>
      <c r="AB15" s="220"/>
      <c r="AC15" s="15"/>
    </row>
    <row r="16" spans="1:43" x14ac:dyDescent="0.2">
      <c r="A16" s="17"/>
      <c r="B16" s="5" t="s">
        <v>115</v>
      </c>
      <c r="C16" s="5"/>
      <c r="D16" s="5"/>
      <c r="E16" s="75"/>
      <c r="F16" s="75"/>
      <c r="G16" s="5"/>
      <c r="H16" s="219"/>
      <c r="I16" s="223"/>
      <c r="J16" s="220"/>
      <c r="K16" s="223"/>
      <c r="L16" s="220"/>
      <c r="M16" s="223"/>
      <c r="N16" s="220"/>
      <c r="O16" s="224"/>
      <c r="P16" s="220"/>
      <c r="Q16" s="223"/>
      <c r="R16" s="220"/>
      <c r="S16" s="223"/>
      <c r="T16" s="220"/>
      <c r="U16" s="223"/>
      <c r="V16" s="220"/>
      <c r="W16" s="223"/>
      <c r="X16" s="220"/>
      <c r="Y16" s="224"/>
      <c r="Z16" s="220"/>
      <c r="AA16" s="224"/>
      <c r="AB16" s="220"/>
      <c r="AC16" s="15"/>
    </row>
    <row r="17" spans="1:30" x14ac:dyDescent="0.2">
      <c r="A17" s="17"/>
      <c r="B17" s="5" t="s">
        <v>116</v>
      </c>
      <c r="C17" s="5"/>
      <c r="D17" s="5"/>
      <c r="E17" s="75"/>
      <c r="F17" s="75"/>
      <c r="G17" s="75"/>
      <c r="H17" s="219"/>
      <c r="I17" s="224"/>
      <c r="J17" s="220"/>
      <c r="K17" s="224"/>
      <c r="L17" s="220"/>
      <c r="M17" s="224"/>
      <c r="N17" s="220"/>
      <c r="O17" s="224"/>
      <c r="P17" s="220"/>
      <c r="Q17" s="223"/>
      <c r="R17" s="220"/>
      <c r="S17" s="223"/>
      <c r="T17" s="220"/>
      <c r="U17" s="223"/>
      <c r="V17" s="220"/>
      <c r="W17" s="224"/>
      <c r="X17" s="220"/>
      <c r="Y17" s="224"/>
      <c r="Z17" s="220"/>
      <c r="AA17" s="224"/>
      <c r="AB17" s="220"/>
      <c r="AC17" s="15"/>
    </row>
    <row r="18" spans="1:30" x14ac:dyDescent="0.2">
      <c r="A18" s="17"/>
      <c r="B18" s="5" t="s">
        <v>117</v>
      </c>
      <c r="C18" s="5"/>
      <c r="D18" s="5"/>
      <c r="E18" s="75"/>
      <c r="F18" s="75"/>
      <c r="G18" s="75"/>
      <c r="H18" s="219"/>
      <c r="I18" s="224"/>
      <c r="J18" s="220"/>
      <c r="K18" s="224"/>
      <c r="L18" s="220"/>
      <c r="M18" s="224"/>
      <c r="N18" s="220"/>
      <c r="O18" s="224"/>
      <c r="P18" s="220"/>
      <c r="Q18" s="223"/>
      <c r="R18" s="220"/>
      <c r="S18" s="223"/>
      <c r="T18" s="220"/>
      <c r="U18" s="223"/>
      <c r="V18" s="220"/>
      <c r="W18" s="224"/>
      <c r="X18" s="220"/>
      <c r="Y18" s="224"/>
      <c r="Z18" s="220"/>
      <c r="AA18" s="224"/>
      <c r="AB18" s="220"/>
      <c r="AC18" s="15"/>
    </row>
    <row r="19" spans="1:30" x14ac:dyDescent="0.2">
      <c r="A19" s="17"/>
      <c r="B19" s="5" t="s">
        <v>299</v>
      </c>
      <c r="C19" s="5"/>
      <c r="D19" s="5"/>
      <c r="E19" s="75"/>
      <c r="F19" s="75"/>
      <c r="G19" s="75"/>
      <c r="H19" s="219"/>
      <c r="I19" s="224"/>
      <c r="J19" s="220"/>
      <c r="K19" s="224"/>
      <c r="L19" s="220"/>
      <c r="M19" s="224"/>
      <c r="N19" s="220"/>
      <c r="O19" s="224"/>
      <c r="P19" s="220"/>
      <c r="Q19" s="223"/>
      <c r="R19" s="220"/>
      <c r="S19" s="223"/>
      <c r="T19" s="220"/>
      <c r="U19" s="223"/>
      <c r="V19" s="220"/>
      <c r="W19" s="224"/>
      <c r="X19" s="220"/>
      <c r="Y19" s="224"/>
      <c r="Z19" s="220"/>
      <c r="AA19" s="224"/>
      <c r="AB19" s="220"/>
      <c r="AC19" s="15"/>
    </row>
    <row r="20" spans="1:30" x14ac:dyDescent="0.2">
      <c r="A20" s="17"/>
      <c r="B20" s="5" t="s">
        <v>298</v>
      </c>
      <c r="C20" s="5"/>
      <c r="D20" s="5"/>
      <c r="E20" s="75"/>
      <c r="F20" s="75"/>
      <c r="G20" s="75"/>
      <c r="H20" s="219"/>
      <c r="I20" s="224"/>
      <c r="J20" s="220"/>
      <c r="K20" s="224"/>
      <c r="L20" s="220"/>
      <c r="M20" s="224"/>
      <c r="N20" s="220"/>
      <c r="O20" s="224"/>
      <c r="P20" s="220"/>
      <c r="Q20" s="223"/>
      <c r="R20" s="220"/>
      <c r="S20" s="223"/>
      <c r="T20" s="220"/>
      <c r="U20" s="223"/>
      <c r="V20" s="220"/>
      <c r="W20" s="224"/>
      <c r="X20" s="220"/>
      <c r="Y20" s="224"/>
      <c r="Z20" s="220"/>
      <c r="AA20" s="224"/>
      <c r="AB20" s="220"/>
      <c r="AC20" s="15"/>
    </row>
    <row r="21" spans="1:30" x14ac:dyDescent="0.2">
      <c r="A21" s="17"/>
      <c r="B21" s="385" t="s">
        <v>337</v>
      </c>
      <c r="C21" s="385"/>
      <c r="D21" s="385"/>
      <c r="E21" s="385"/>
      <c r="F21" s="385"/>
      <c r="G21" s="385"/>
      <c r="H21" s="103"/>
      <c r="I21" s="52"/>
      <c r="J21" s="132">
        <f>SUM(J13:J20)</f>
        <v>0</v>
      </c>
      <c r="K21" s="52"/>
      <c r="L21" s="132">
        <f>SUM(L13:L20)</f>
        <v>0</v>
      </c>
      <c r="M21" s="52"/>
      <c r="N21" s="132">
        <f>SUM(N13:N20)</f>
        <v>0</v>
      </c>
      <c r="O21" s="52"/>
      <c r="P21" s="132">
        <f>SUM(P13:P20)</f>
        <v>0</v>
      </c>
      <c r="Q21" s="87"/>
      <c r="R21" s="132">
        <f>SUM(R13:R20)</f>
        <v>0</v>
      </c>
      <c r="S21" s="87"/>
      <c r="T21" s="132">
        <f>SUM(T13:T20)</f>
        <v>0</v>
      </c>
      <c r="U21" s="87"/>
      <c r="V21" s="132">
        <f>SUM(V13:V20)</f>
        <v>0</v>
      </c>
      <c r="W21" s="52"/>
      <c r="X21" s="132">
        <f>SUM(X13:X20)</f>
        <v>0</v>
      </c>
      <c r="Y21" s="52"/>
      <c r="Z21" s="132">
        <f>SUM(Z13:Z20)</f>
        <v>0</v>
      </c>
      <c r="AA21" s="52"/>
      <c r="AB21" s="132">
        <f>SUM(AB13:AB20)</f>
        <v>0</v>
      </c>
      <c r="AC21" s="15"/>
    </row>
    <row r="22" spans="1:30" ht="7.5" customHeight="1" x14ac:dyDescent="0.2">
      <c r="A22" s="17"/>
      <c r="B22" s="105"/>
      <c r="C22" s="105"/>
      <c r="D22" s="105"/>
      <c r="E22" s="105"/>
      <c r="F22" s="105"/>
      <c r="G22" s="105"/>
      <c r="H22" s="106"/>
      <c r="I22" s="107"/>
      <c r="J22" s="108"/>
      <c r="K22" s="107"/>
      <c r="L22" s="108"/>
      <c r="M22" s="107"/>
      <c r="N22" s="108"/>
      <c r="O22" s="107"/>
      <c r="P22" s="108"/>
      <c r="Q22" s="108"/>
      <c r="R22" s="108"/>
      <c r="S22" s="108"/>
      <c r="T22" s="108"/>
      <c r="U22" s="108"/>
      <c r="V22" s="108"/>
      <c r="W22" s="107"/>
      <c r="X22" s="108"/>
      <c r="Y22" s="107"/>
      <c r="Z22" s="108"/>
      <c r="AA22" s="107"/>
      <c r="AB22" s="108"/>
      <c r="AC22" s="15"/>
    </row>
    <row r="23" spans="1:30" x14ac:dyDescent="0.2">
      <c r="A23" s="17"/>
      <c r="B23" s="16" t="s">
        <v>247</v>
      </c>
      <c r="C23" s="5"/>
      <c r="D23" s="5"/>
      <c r="E23" s="75"/>
      <c r="F23" s="75"/>
      <c r="G23" s="75"/>
      <c r="H23" s="96"/>
      <c r="I23" s="75"/>
      <c r="J23" s="63"/>
      <c r="K23" s="75"/>
      <c r="L23" s="63"/>
      <c r="M23" s="75"/>
      <c r="N23" s="75"/>
      <c r="O23" s="75"/>
      <c r="P23" s="63"/>
      <c r="Q23" s="63"/>
      <c r="R23" s="63"/>
      <c r="S23" s="75"/>
      <c r="T23" s="75"/>
      <c r="U23" s="63"/>
      <c r="V23" s="63"/>
      <c r="W23" s="75"/>
      <c r="X23" s="75"/>
      <c r="Y23" s="75"/>
      <c r="Z23" s="63"/>
      <c r="AA23" s="75"/>
      <c r="AB23" s="63"/>
      <c r="AC23" s="15"/>
    </row>
    <row r="24" spans="1:30" x14ac:dyDescent="0.2">
      <c r="A24" s="17"/>
      <c r="B24" s="33" t="s">
        <v>317</v>
      </c>
      <c r="C24" s="33"/>
      <c r="D24" s="33"/>
      <c r="E24" s="251"/>
      <c r="F24" s="251"/>
      <c r="G24" s="75"/>
      <c r="H24" s="219"/>
      <c r="I24" s="225"/>
      <c r="J24" s="220"/>
      <c r="K24" s="225"/>
      <c r="L24" s="220"/>
      <c r="M24" s="225"/>
      <c r="N24" s="220"/>
      <c r="O24" s="225"/>
      <c r="P24" s="220"/>
      <c r="Q24" s="226"/>
      <c r="R24" s="220"/>
      <c r="S24" s="225"/>
      <c r="T24" s="220"/>
      <c r="U24" s="226"/>
      <c r="V24" s="220"/>
      <c r="W24" s="225"/>
      <c r="X24" s="220"/>
      <c r="Y24" s="225"/>
      <c r="Z24" s="220"/>
      <c r="AA24" s="225"/>
      <c r="AB24" s="220"/>
      <c r="AC24" s="15"/>
    </row>
    <row r="25" spans="1:30" x14ac:dyDescent="0.2">
      <c r="A25" s="17"/>
      <c r="B25" s="33" t="s">
        <v>300</v>
      </c>
      <c r="C25" s="33"/>
      <c r="D25" s="33"/>
      <c r="E25" s="251"/>
      <c r="F25" s="251"/>
      <c r="G25" s="75"/>
      <c r="H25" s="219"/>
      <c r="I25" s="225"/>
      <c r="J25" s="220"/>
      <c r="K25" s="225"/>
      <c r="L25" s="220"/>
      <c r="M25" s="225"/>
      <c r="N25" s="220"/>
      <c r="O25" s="225"/>
      <c r="P25" s="220"/>
      <c r="Q25" s="226"/>
      <c r="R25" s="220"/>
      <c r="S25" s="225"/>
      <c r="T25" s="220"/>
      <c r="U25" s="226"/>
      <c r="V25" s="220"/>
      <c r="W25" s="225"/>
      <c r="X25" s="220"/>
      <c r="Y25" s="225"/>
      <c r="Z25" s="220"/>
      <c r="AA25" s="225"/>
      <c r="AB25" s="220"/>
      <c r="AC25" s="15"/>
    </row>
    <row r="26" spans="1:30" x14ac:dyDescent="0.2">
      <c r="A26" s="17"/>
      <c r="B26" s="33" t="s">
        <v>301</v>
      </c>
      <c r="C26" s="33"/>
      <c r="D26" s="33"/>
      <c r="E26" s="251"/>
      <c r="F26" s="251"/>
      <c r="G26" s="75"/>
      <c r="H26" s="219"/>
      <c r="I26" s="225"/>
      <c r="J26" s="220"/>
      <c r="K26" s="225"/>
      <c r="L26" s="220"/>
      <c r="M26" s="225"/>
      <c r="N26" s="220"/>
      <c r="O26" s="225"/>
      <c r="P26" s="220"/>
      <c r="Q26" s="226"/>
      <c r="R26" s="220"/>
      <c r="S26" s="225"/>
      <c r="T26" s="220"/>
      <c r="U26" s="226"/>
      <c r="V26" s="220"/>
      <c r="W26" s="225"/>
      <c r="X26" s="220"/>
      <c r="Y26" s="225"/>
      <c r="Z26" s="220"/>
      <c r="AA26" s="225"/>
      <c r="AB26" s="220"/>
      <c r="AC26" s="15"/>
    </row>
    <row r="27" spans="1:30" ht="12.75" customHeight="1" x14ac:dyDescent="0.2">
      <c r="A27" s="17"/>
      <c r="B27" s="381" t="s">
        <v>1650</v>
      </c>
      <c r="C27" s="381"/>
      <c r="D27" s="381"/>
      <c r="E27" s="381"/>
      <c r="F27" s="381"/>
      <c r="G27" s="252"/>
      <c r="H27" s="219"/>
      <c r="I27" s="225"/>
      <c r="J27" s="220"/>
      <c r="K27" s="225"/>
      <c r="L27" s="220"/>
      <c r="M27" s="225"/>
      <c r="N27" s="220"/>
      <c r="O27" s="225"/>
      <c r="P27" s="220"/>
      <c r="Q27" s="226"/>
      <c r="R27" s="220"/>
      <c r="S27" s="225"/>
      <c r="T27" s="220"/>
      <c r="U27" s="226"/>
      <c r="V27" s="220"/>
      <c r="W27" s="225"/>
      <c r="X27" s="220"/>
      <c r="Y27" s="225"/>
      <c r="Z27" s="220"/>
      <c r="AA27" s="225"/>
      <c r="AB27" s="220"/>
      <c r="AC27" s="15"/>
    </row>
    <row r="28" spans="1:30" ht="25.5" customHeight="1" x14ac:dyDescent="0.2">
      <c r="A28" s="17"/>
      <c r="B28" s="381" t="s">
        <v>302</v>
      </c>
      <c r="C28" s="381"/>
      <c r="D28" s="381"/>
      <c r="E28" s="381"/>
      <c r="F28" s="381"/>
      <c r="G28" s="252"/>
      <c r="H28" s="219"/>
      <c r="I28" s="225"/>
      <c r="J28" s="220"/>
      <c r="K28" s="225"/>
      <c r="L28" s="220"/>
      <c r="M28" s="225"/>
      <c r="N28" s="220"/>
      <c r="O28" s="225"/>
      <c r="P28" s="220"/>
      <c r="Q28" s="226"/>
      <c r="R28" s="220"/>
      <c r="S28" s="225"/>
      <c r="T28" s="220"/>
      <c r="U28" s="226"/>
      <c r="V28" s="220"/>
      <c r="W28" s="225"/>
      <c r="X28" s="220"/>
      <c r="Y28" s="225"/>
      <c r="Z28" s="220"/>
      <c r="AA28" s="225"/>
      <c r="AB28" s="220"/>
      <c r="AC28" s="15"/>
    </row>
    <row r="29" spans="1:30" ht="24.75" customHeight="1" x14ac:dyDescent="0.2">
      <c r="A29" s="17"/>
      <c r="B29" s="383" t="s">
        <v>303</v>
      </c>
      <c r="C29" s="383"/>
      <c r="D29" s="383"/>
      <c r="E29" s="383"/>
      <c r="F29" s="383"/>
      <c r="G29" s="253"/>
      <c r="H29" s="219"/>
      <c r="I29" s="225"/>
      <c r="J29" s="220"/>
      <c r="K29" s="225"/>
      <c r="L29" s="220"/>
      <c r="M29" s="225"/>
      <c r="N29" s="220"/>
      <c r="O29" s="226"/>
      <c r="P29" s="220"/>
      <c r="Q29" s="225"/>
      <c r="R29" s="220"/>
      <c r="S29" s="226"/>
      <c r="T29" s="220"/>
      <c r="U29" s="226"/>
      <c r="V29" s="220"/>
      <c r="W29" s="225"/>
      <c r="X29" s="220"/>
      <c r="Y29" s="225"/>
      <c r="Z29" s="220"/>
      <c r="AA29" s="225"/>
      <c r="AB29" s="220"/>
      <c r="AC29" s="15"/>
    </row>
    <row r="30" spans="1:30" x14ac:dyDescent="0.2">
      <c r="A30" s="17"/>
      <c r="B30" s="380" t="s">
        <v>338</v>
      </c>
      <c r="C30" s="380"/>
      <c r="D30" s="380"/>
      <c r="E30" s="380"/>
      <c r="F30" s="380"/>
      <c r="G30" s="380"/>
      <c r="H30" s="63"/>
      <c r="I30" s="52"/>
      <c r="J30" s="132">
        <f>SUM(J21:J29)</f>
        <v>0</v>
      </c>
      <c r="K30" s="52"/>
      <c r="L30" s="132">
        <f>SUM(L21:L29)</f>
        <v>0</v>
      </c>
      <c r="M30" s="52"/>
      <c r="N30" s="132">
        <f>SUM(N21:N29)</f>
        <v>0</v>
      </c>
      <c r="O30" s="52"/>
      <c r="P30" s="132">
        <f>SUM(P21:P29)</f>
        <v>0</v>
      </c>
      <c r="Q30" s="87"/>
      <c r="R30" s="132">
        <f>SUM(R21:R29)</f>
        <v>0</v>
      </c>
      <c r="S30" s="87"/>
      <c r="T30" s="132">
        <f>SUM(T21:T29)</f>
        <v>0</v>
      </c>
      <c r="U30" s="87"/>
      <c r="V30" s="132">
        <f>SUM(V21:V29)</f>
        <v>0</v>
      </c>
      <c r="W30" s="52"/>
      <c r="X30" s="132">
        <f>SUM(X21:X29)</f>
        <v>0</v>
      </c>
      <c r="Y30" s="52"/>
      <c r="Z30" s="132">
        <f>SUM(Z21:Z29)</f>
        <v>0</v>
      </c>
      <c r="AA30" s="52"/>
      <c r="AB30" s="132">
        <f>SUM(AB21:AB29)</f>
        <v>0</v>
      </c>
      <c r="AC30" s="15"/>
    </row>
    <row r="31" spans="1:30" ht="9" customHeight="1" x14ac:dyDescent="0.2">
      <c r="A31" s="17"/>
      <c r="B31" s="100"/>
      <c r="C31" s="100"/>
      <c r="D31" s="100"/>
      <c r="E31" s="100"/>
      <c r="F31" s="100"/>
      <c r="G31" s="100"/>
      <c r="H31" s="63"/>
      <c r="I31" s="75"/>
      <c r="J31" s="75"/>
      <c r="K31" s="75"/>
      <c r="L31" s="63"/>
      <c r="M31" s="63"/>
      <c r="N31" s="63"/>
      <c r="O31" s="75"/>
      <c r="P31" s="75"/>
      <c r="Q31" s="63"/>
      <c r="R31" s="75"/>
      <c r="S31" s="63"/>
      <c r="T31" s="63"/>
      <c r="U31" s="75"/>
      <c r="V31" s="75"/>
      <c r="W31" s="75"/>
      <c r="X31" s="63"/>
      <c r="Y31" s="75"/>
      <c r="Z31" s="63"/>
      <c r="AA31" s="75"/>
      <c r="AB31" s="5"/>
      <c r="AC31" s="29"/>
      <c r="AD31" s="75"/>
    </row>
    <row r="32" spans="1:30" x14ac:dyDescent="0.2">
      <c r="A32" s="17"/>
      <c r="B32" s="16" t="s">
        <v>249</v>
      </c>
      <c r="C32" s="16"/>
      <c r="D32" s="16"/>
      <c r="E32" s="75"/>
      <c r="F32" s="75"/>
      <c r="G32" s="75"/>
      <c r="H32" s="5"/>
      <c r="I32" s="75"/>
      <c r="J32" s="75"/>
      <c r="K32" s="75"/>
      <c r="L32" s="5"/>
      <c r="M32" s="75"/>
      <c r="N32" s="75"/>
      <c r="O32" s="5"/>
      <c r="P32" s="5"/>
      <c r="Q32" s="75"/>
      <c r="R32" s="5"/>
      <c r="S32" s="75"/>
      <c r="T32" s="75"/>
      <c r="U32" s="5"/>
      <c r="V32" s="5"/>
      <c r="W32" s="75"/>
      <c r="X32" s="75"/>
      <c r="Y32" s="75"/>
      <c r="Z32" s="75"/>
      <c r="AA32" s="75"/>
      <c r="AB32" s="5"/>
      <c r="AC32" s="29"/>
      <c r="AD32" s="75"/>
    </row>
    <row r="33" spans="1:30" ht="9.75" customHeight="1" x14ac:dyDescent="0.2">
      <c r="A33" s="17"/>
      <c r="B33" s="16"/>
      <c r="C33" s="16"/>
      <c r="D33" s="16"/>
      <c r="E33" s="75"/>
      <c r="F33" s="75"/>
      <c r="G33" s="75"/>
      <c r="H33" s="47" t="s">
        <v>369</v>
      </c>
      <c r="I33" s="98"/>
      <c r="J33" s="98" t="s">
        <v>370</v>
      </c>
      <c r="K33" s="98"/>
      <c r="L33" s="47" t="s">
        <v>371</v>
      </c>
      <c r="M33" s="98"/>
      <c r="N33" s="98" t="s">
        <v>372</v>
      </c>
      <c r="O33" s="47"/>
      <c r="P33" s="47" t="s">
        <v>373</v>
      </c>
      <c r="Q33" s="98"/>
      <c r="R33" s="47" t="s">
        <v>374</v>
      </c>
      <c r="S33" s="98"/>
      <c r="T33" s="98" t="s">
        <v>375</v>
      </c>
      <c r="U33" s="47"/>
      <c r="V33" s="47" t="s">
        <v>376</v>
      </c>
      <c r="W33" s="98"/>
      <c r="X33" s="98" t="s">
        <v>377</v>
      </c>
      <c r="Y33" s="98"/>
      <c r="Z33" s="98" t="s">
        <v>378</v>
      </c>
      <c r="AA33" s="98"/>
      <c r="AB33" s="47" t="s">
        <v>379</v>
      </c>
      <c r="AC33" s="29"/>
      <c r="AD33" s="75"/>
    </row>
    <row r="34" spans="1:30" ht="127.5" x14ac:dyDescent="0.2">
      <c r="A34" s="17"/>
      <c r="B34" s="295" t="s">
        <v>256</v>
      </c>
      <c r="C34" s="295"/>
      <c r="D34" s="295"/>
      <c r="E34" s="295"/>
      <c r="F34" s="295"/>
      <c r="G34" s="52"/>
      <c r="H34" s="84" t="s">
        <v>348</v>
      </c>
      <c r="I34" s="52"/>
      <c r="J34" s="84" t="s">
        <v>355</v>
      </c>
      <c r="K34" s="16"/>
      <c r="L34" s="84" t="s">
        <v>336</v>
      </c>
      <c r="M34" s="16"/>
      <c r="N34" s="84" t="s">
        <v>357</v>
      </c>
      <c r="O34" s="16"/>
      <c r="P34" s="84" t="s">
        <v>354</v>
      </c>
      <c r="Q34" s="5"/>
      <c r="R34" s="84" t="s">
        <v>349</v>
      </c>
      <c r="S34" s="16"/>
      <c r="T34" s="84" t="s">
        <v>350</v>
      </c>
      <c r="U34" s="52"/>
      <c r="V34" s="84" t="s">
        <v>351</v>
      </c>
      <c r="W34" s="16"/>
      <c r="X34" s="84" t="s">
        <v>352</v>
      </c>
      <c r="Y34" s="52"/>
      <c r="Z34" s="84" t="s">
        <v>353</v>
      </c>
      <c r="AA34" s="75"/>
      <c r="AB34" s="84" t="s">
        <v>320</v>
      </c>
      <c r="AC34" s="15"/>
    </row>
    <row r="35" spans="1:30" x14ac:dyDescent="0.2">
      <c r="A35" s="17"/>
      <c r="B35" s="16" t="s">
        <v>248</v>
      </c>
      <c r="C35" s="63"/>
      <c r="D35" s="63"/>
      <c r="E35" s="63"/>
      <c r="F35" s="63"/>
      <c r="G35" s="5"/>
      <c r="H35" s="64"/>
      <c r="I35" s="75"/>
      <c r="J35" s="64"/>
      <c r="K35" s="5"/>
      <c r="L35" s="64"/>
      <c r="M35" s="5"/>
      <c r="N35" s="64"/>
      <c r="O35" s="75"/>
      <c r="P35" s="64"/>
      <c r="Q35" s="5"/>
      <c r="R35" s="64"/>
      <c r="S35" s="5"/>
      <c r="T35" s="64"/>
      <c r="U35" s="75"/>
      <c r="V35" s="64"/>
      <c r="W35" s="5"/>
      <c r="X35" s="64"/>
      <c r="Y35" s="75"/>
      <c r="Z35" s="64"/>
      <c r="AA35" s="75"/>
      <c r="AB35" s="64"/>
      <c r="AC35" s="15"/>
    </row>
    <row r="36" spans="1:30" x14ac:dyDescent="0.2">
      <c r="A36" s="17"/>
      <c r="B36" s="5" t="s">
        <v>250</v>
      </c>
      <c r="C36" s="5"/>
      <c r="D36" s="5"/>
      <c r="E36" s="75"/>
      <c r="F36" s="75"/>
      <c r="G36" s="75"/>
      <c r="H36" s="219"/>
      <c r="I36" s="227"/>
      <c r="J36" s="219"/>
      <c r="K36" s="228"/>
      <c r="L36" s="219"/>
      <c r="M36" s="228"/>
      <c r="N36" s="219"/>
      <c r="O36" s="228"/>
      <c r="P36" s="219"/>
      <c r="Q36" s="229"/>
      <c r="R36" s="219"/>
      <c r="S36" s="228"/>
      <c r="T36" s="219"/>
      <c r="U36" s="228"/>
      <c r="V36" s="219"/>
      <c r="W36" s="228"/>
      <c r="X36" s="219"/>
      <c r="Y36" s="227"/>
      <c r="Z36" s="219"/>
      <c r="AA36" s="224"/>
      <c r="AB36" s="219"/>
      <c r="AC36" s="15"/>
    </row>
    <row r="37" spans="1:30" x14ac:dyDescent="0.2">
      <c r="A37" s="17"/>
      <c r="B37" s="5" t="s">
        <v>251</v>
      </c>
      <c r="C37" s="5"/>
      <c r="D37" s="5"/>
      <c r="E37" s="75"/>
      <c r="F37" s="75"/>
      <c r="G37" s="75"/>
      <c r="H37" s="219"/>
      <c r="I37" s="227"/>
      <c r="J37" s="219"/>
      <c r="K37" s="228"/>
      <c r="L37" s="219"/>
      <c r="M37" s="228"/>
      <c r="N37" s="219"/>
      <c r="O37" s="228"/>
      <c r="P37" s="219"/>
      <c r="Q37" s="229"/>
      <c r="R37" s="219"/>
      <c r="S37" s="228"/>
      <c r="T37" s="219"/>
      <c r="U37" s="227"/>
      <c r="V37" s="219"/>
      <c r="W37" s="228"/>
      <c r="X37" s="219"/>
      <c r="Y37" s="227"/>
      <c r="Z37" s="219"/>
      <c r="AA37" s="224"/>
      <c r="AB37" s="219"/>
      <c r="AC37" s="15"/>
    </row>
    <row r="38" spans="1:30" x14ac:dyDescent="0.2">
      <c r="A38" s="17"/>
      <c r="B38" s="5" t="s">
        <v>252</v>
      </c>
      <c r="C38" s="5"/>
      <c r="D38" s="5"/>
      <c r="E38" s="75"/>
      <c r="F38" s="75"/>
      <c r="G38" s="75"/>
      <c r="H38" s="219"/>
      <c r="I38" s="227"/>
      <c r="J38" s="219"/>
      <c r="K38" s="228"/>
      <c r="L38" s="219"/>
      <c r="M38" s="228"/>
      <c r="N38" s="219"/>
      <c r="O38" s="228"/>
      <c r="P38" s="219"/>
      <c r="Q38" s="229"/>
      <c r="R38" s="219"/>
      <c r="S38" s="228"/>
      <c r="T38" s="219"/>
      <c r="U38" s="227"/>
      <c r="V38" s="219"/>
      <c r="W38" s="228"/>
      <c r="X38" s="219"/>
      <c r="Y38" s="227"/>
      <c r="Z38" s="219"/>
      <c r="AA38" s="224"/>
      <c r="AB38" s="219"/>
      <c r="AC38" s="15"/>
    </row>
    <row r="39" spans="1:30" x14ac:dyDescent="0.2">
      <c r="A39" s="17"/>
      <c r="B39" s="5" t="s">
        <v>253</v>
      </c>
      <c r="C39" s="5"/>
      <c r="D39" s="5"/>
      <c r="E39" s="75"/>
      <c r="F39" s="75"/>
      <c r="G39" s="5"/>
      <c r="H39" s="219"/>
      <c r="I39" s="227"/>
      <c r="J39" s="219"/>
      <c r="K39" s="228"/>
      <c r="L39" s="219"/>
      <c r="M39" s="228"/>
      <c r="N39" s="219"/>
      <c r="O39" s="228"/>
      <c r="P39" s="219"/>
      <c r="Q39" s="229"/>
      <c r="R39" s="219"/>
      <c r="S39" s="228"/>
      <c r="T39" s="219"/>
      <c r="U39" s="228"/>
      <c r="V39" s="219"/>
      <c r="W39" s="228"/>
      <c r="X39" s="219"/>
      <c r="Y39" s="227"/>
      <c r="Z39" s="219"/>
      <c r="AA39" s="224"/>
      <c r="AB39" s="219"/>
      <c r="AC39" s="15"/>
    </row>
    <row r="40" spans="1:30" x14ac:dyDescent="0.2">
      <c r="A40" s="17"/>
      <c r="B40" s="5" t="s">
        <v>254</v>
      </c>
      <c r="C40" s="5"/>
      <c r="D40" s="5"/>
      <c r="E40" s="75"/>
      <c r="F40" s="75"/>
      <c r="G40" s="75"/>
      <c r="H40" s="219"/>
      <c r="I40" s="227"/>
      <c r="J40" s="219"/>
      <c r="K40" s="228"/>
      <c r="L40" s="219"/>
      <c r="M40" s="228"/>
      <c r="N40" s="219"/>
      <c r="O40" s="228"/>
      <c r="P40" s="219"/>
      <c r="Q40" s="229"/>
      <c r="R40" s="219"/>
      <c r="S40" s="228"/>
      <c r="T40" s="219"/>
      <c r="U40" s="227"/>
      <c r="V40" s="219"/>
      <c r="W40" s="228"/>
      <c r="X40" s="219"/>
      <c r="Y40" s="227"/>
      <c r="Z40" s="219"/>
      <c r="AA40" s="224"/>
      <c r="AB40" s="219"/>
      <c r="AC40" s="15"/>
    </row>
    <row r="41" spans="1:30" x14ac:dyDescent="0.2">
      <c r="A41" s="17"/>
      <c r="B41" s="5" t="s">
        <v>255</v>
      </c>
      <c r="C41" s="5"/>
      <c r="D41" s="5"/>
      <c r="E41" s="75"/>
      <c r="F41" s="75"/>
      <c r="G41" s="75"/>
      <c r="H41" s="219"/>
      <c r="I41" s="227"/>
      <c r="J41" s="219"/>
      <c r="K41" s="228"/>
      <c r="L41" s="219"/>
      <c r="M41" s="228"/>
      <c r="N41" s="219"/>
      <c r="O41" s="228"/>
      <c r="P41" s="219"/>
      <c r="Q41" s="229"/>
      <c r="R41" s="219"/>
      <c r="S41" s="228"/>
      <c r="T41" s="219"/>
      <c r="U41" s="227"/>
      <c r="V41" s="219"/>
      <c r="W41" s="228"/>
      <c r="X41" s="219"/>
      <c r="Y41" s="227"/>
      <c r="Z41" s="219"/>
      <c r="AA41" s="224"/>
      <c r="AB41" s="219"/>
      <c r="AC41" s="15"/>
    </row>
    <row r="42" spans="1:30" x14ac:dyDescent="0.2">
      <c r="A42" s="17"/>
      <c r="B42" s="5" t="s">
        <v>299</v>
      </c>
      <c r="C42" s="5"/>
      <c r="D42" s="5"/>
      <c r="E42" s="75"/>
      <c r="F42" s="75"/>
      <c r="G42" s="75"/>
      <c r="H42" s="219"/>
      <c r="I42" s="227"/>
      <c r="J42" s="219"/>
      <c r="K42" s="228"/>
      <c r="L42" s="219"/>
      <c r="M42" s="228"/>
      <c r="N42" s="219"/>
      <c r="O42" s="228"/>
      <c r="P42" s="219"/>
      <c r="Q42" s="229"/>
      <c r="R42" s="219"/>
      <c r="S42" s="228"/>
      <c r="T42" s="219"/>
      <c r="U42" s="227"/>
      <c r="V42" s="219"/>
      <c r="W42" s="228"/>
      <c r="X42" s="219"/>
      <c r="Y42" s="227"/>
      <c r="Z42" s="219"/>
      <c r="AA42" s="224"/>
      <c r="AB42" s="219"/>
      <c r="AC42" s="15"/>
    </row>
    <row r="43" spans="1:30" x14ac:dyDescent="0.2">
      <c r="A43" s="17"/>
      <c r="B43" s="5" t="s">
        <v>298</v>
      </c>
      <c r="C43" s="5"/>
      <c r="D43" s="5"/>
      <c r="E43" s="75"/>
      <c r="F43" s="75"/>
      <c r="G43" s="75"/>
      <c r="H43" s="219"/>
      <c r="I43" s="227"/>
      <c r="J43" s="219"/>
      <c r="K43" s="228"/>
      <c r="L43" s="219"/>
      <c r="M43" s="228"/>
      <c r="N43" s="219"/>
      <c r="O43" s="227"/>
      <c r="P43" s="219"/>
      <c r="Q43" s="229"/>
      <c r="R43" s="219"/>
      <c r="S43" s="228"/>
      <c r="T43" s="219"/>
      <c r="U43" s="227"/>
      <c r="V43" s="219"/>
      <c r="W43" s="228"/>
      <c r="X43" s="219"/>
      <c r="Y43" s="227"/>
      <c r="Z43" s="219"/>
      <c r="AA43" s="224"/>
      <c r="AB43" s="219"/>
      <c r="AC43" s="15"/>
    </row>
    <row r="44" spans="1:30" x14ac:dyDescent="0.2">
      <c r="A44" s="17"/>
      <c r="B44" s="385" t="s">
        <v>337</v>
      </c>
      <c r="C44" s="385"/>
      <c r="D44" s="385"/>
      <c r="E44" s="385"/>
      <c r="F44" s="385"/>
      <c r="G44" s="385"/>
      <c r="H44" s="232">
        <f>SUM(H35:H43)</f>
        <v>0</v>
      </c>
      <c r="I44" s="233"/>
      <c r="J44" s="232">
        <f>SUM(J35:J43)</f>
        <v>0</v>
      </c>
      <c r="K44" s="234"/>
      <c r="L44" s="232">
        <f>SUM(L35:L43)</f>
        <v>0</v>
      </c>
      <c r="M44" s="234"/>
      <c r="N44" s="232">
        <f>SUM(N35:N43)</f>
        <v>0</v>
      </c>
      <c r="O44" s="235"/>
      <c r="P44" s="232">
        <f>SUM(P35:P43)</f>
        <v>0</v>
      </c>
      <c r="Q44" s="236"/>
      <c r="R44" s="232">
        <f>SUM(R35:R43)</f>
        <v>0</v>
      </c>
      <c r="S44" s="235"/>
      <c r="T44" s="232">
        <f>SUM(T35:T43)</f>
        <v>0</v>
      </c>
      <c r="U44" s="234"/>
      <c r="V44" s="232">
        <f>SUM(V35:V43)</f>
        <v>0</v>
      </c>
      <c r="W44" s="234"/>
      <c r="X44" s="232">
        <f>SUM(X35:X43)</f>
        <v>0</v>
      </c>
      <c r="Y44" s="234"/>
      <c r="Z44" s="232">
        <f>SUM(Z35:Z43)</f>
        <v>0</v>
      </c>
      <c r="AA44" s="237"/>
      <c r="AB44" s="232">
        <f>SUM(AB35:AB43)</f>
        <v>0</v>
      </c>
      <c r="AC44" s="15"/>
    </row>
    <row r="45" spans="1:30" ht="8.25" customHeight="1" x14ac:dyDescent="0.2">
      <c r="A45" s="17"/>
      <c r="B45" s="5"/>
      <c r="C45" s="5"/>
      <c r="D45" s="5"/>
      <c r="E45" s="75"/>
      <c r="F45" s="75"/>
      <c r="G45" s="75"/>
      <c r="H45" s="102"/>
      <c r="I45" s="101"/>
      <c r="J45" s="102"/>
      <c r="K45" s="101"/>
      <c r="L45" s="102"/>
      <c r="M45" s="101"/>
      <c r="N45" s="102"/>
      <c r="O45" s="102"/>
      <c r="P45" s="101"/>
      <c r="Q45" s="5"/>
      <c r="R45" s="101"/>
      <c r="S45" s="102"/>
      <c r="T45" s="102"/>
      <c r="U45" s="102"/>
      <c r="V45" s="101"/>
      <c r="W45" s="101"/>
      <c r="X45" s="102"/>
      <c r="Y45" s="101"/>
      <c r="Z45" s="101"/>
      <c r="AA45" s="75"/>
      <c r="AB45" s="5"/>
      <c r="AC45" s="15"/>
    </row>
    <row r="46" spans="1:30" x14ac:dyDescent="0.2">
      <c r="A46" s="17"/>
      <c r="B46" s="16" t="s">
        <v>247</v>
      </c>
      <c r="C46" s="5"/>
      <c r="D46" s="5"/>
      <c r="E46" s="75"/>
      <c r="F46" s="75"/>
      <c r="G46" s="75"/>
      <c r="H46" s="102"/>
      <c r="I46" s="101"/>
      <c r="J46" s="102"/>
      <c r="K46" s="101"/>
      <c r="L46" s="102"/>
      <c r="M46" s="101"/>
      <c r="N46" s="102"/>
      <c r="O46" s="102"/>
      <c r="P46" s="101"/>
      <c r="Q46" s="5"/>
      <c r="R46" s="101"/>
      <c r="S46" s="102"/>
      <c r="T46" s="102"/>
      <c r="U46" s="102"/>
      <c r="V46" s="101"/>
      <c r="W46" s="101"/>
      <c r="X46" s="102"/>
      <c r="Y46" s="5"/>
      <c r="Z46" s="101"/>
      <c r="AA46" s="75"/>
      <c r="AB46" s="5"/>
      <c r="AC46" s="15"/>
    </row>
    <row r="47" spans="1:30" x14ac:dyDescent="0.2">
      <c r="A47" s="17"/>
      <c r="B47" s="5" t="s">
        <v>317</v>
      </c>
      <c r="C47" s="5"/>
      <c r="D47" s="5"/>
      <c r="E47" s="75"/>
      <c r="F47" s="75"/>
      <c r="G47" s="75"/>
      <c r="H47" s="219"/>
      <c r="I47" s="227"/>
      <c r="J47" s="219"/>
      <c r="K47" s="227"/>
      <c r="L47" s="219"/>
      <c r="M47" s="227"/>
      <c r="N47" s="219"/>
      <c r="O47" s="228"/>
      <c r="P47" s="219"/>
      <c r="Q47" s="229"/>
      <c r="R47" s="219"/>
      <c r="S47" s="228"/>
      <c r="T47" s="219"/>
      <c r="U47" s="228"/>
      <c r="V47" s="219"/>
      <c r="W47" s="227"/>
      <c r="X47" s="219"/>
      <c r="Y47" s="229"/>
      <c r="Z47" s="219"/>
      <c r="AA47" s="224"/>
      <c r="AB47" s="219"/>
      <c r="AC47" s="15"/>
    </row>
    <row r="48" spans="1:30" x14ac:dyDescent="0.2">
      <c r="A48" s="17"/>
      <c r="B48" s="5" t="s">
        <v>300</v>
      </c>
      <c r="C48" s="5"/>
      <c r="D48" s="5"/>
      <c r="E48" s="75"/>
      <c r="F48" s="75"/>
      <c r="G48" s="75"/>
      <c r="H48" s="219"/>
      <c r="I48" s="227"/>
      <c r="J48" s="219"/>
      <c r="K48" s="227"/>
      <c r="L48" s="219"/>
      <c r="M48" s="227"/>
      <c r="N48" s="219"/>
      <c r="O48" s="228"/>
      <c r="P48" s="219"/>
      <c r="Q48" s="229"/>
      <c r="R48" s="219"/>
      <c r="S48" s="228"/>
      <c r="T48" s="219"/>
      <c r="U48" s="228"/>
      <c r="V48" s="219"/>
      <c r="W48" s="227"/>
      <c r="X48" s="219"/>
      <c r="Y48" s="229"/>
      <c r="Z48" s="219"/>
      <c r="AA48" s="224"/>
      <c r="AB48" s="219"/>
      <c r="AC48" s="15"/>
    </row>
    <row r="49" spans="1:37" x14ac:dyDescent="0.2">
      <c r="A49" s="17"/>
      <c r="B49" s="5" t="s">
        <v>301</v>
      </c>
      <c r="C49" s="5"/>
      <c r="D49" s="5"/>
      <c r="E49" s="75"/>
      <c r="F49" s="75"/>
      <c r="G49" s="75"/>
      <c r="H49" s="219"/>
      <c r="I49" s="227"/>
      <c r="J49" s="219"/>
      <c r="K49" s="227"/>
      <c r="L49" s="219"/>
      <c r="M49" s="227"/>
      <c r="N49" s="219"/>
      <c r="O49" s="228"/>
      <c r="P49" s="219"/>
      <c r="Q49" s="229"/>
      <c r="R49" s="219"/>
      <c r="S49" s="228"/>
      <c r="T49" s="219"/>
      <c r="U49" s="228"/>
      <c r="V49" s="219"/>
      <c r="W49" s="227"/>
      <c r="X49" s="219"/>
      <c r="Y49" s="229"/>
      <c r="Z49" s="219"/>
      <c r="AA49" s="224"/>
      <c r="AB49" s="219"/>
      <c r="AC49" s="15"/>
    </row>
    <row r="50" spans="1:37" ht="12.75" customHeight="1" x14ac:dyDescent="0.2">
      <c r="A50" s="17"/>
      <c r="B50" s="381" t="s">
        <v>1650</v>
      </c>
      <c r="C50" s="381"/>
      <c r="D50" s="381"/>
      <c r="E50" s="381"/>
      <c r="F50" s="381"/>
      <c r="G50" s="382"/>
      <c r="H50" s="219"/>
      <c r="I50" s="227"/>
      <c r="J50" s="219"/>
      <c r="K50" s="227"/>
      <c r="L50" s="219"/>
      <c r="M50" s="227"/>
      <c r="N50" s="219"/>
      <c r="O50" s="228"/>
      <c r="P50" s="219"/>
      <c r="Q50" s="229"/>
      <c r="R50" s="219"/>
      <c r="S50" s="228"/>
      <c r="T50" s="219"/>
      <c r="U50" s="228"/>
      <c r="V50" s="219"/>
      <c r="W50" s="227"/>
      <c r="X50" s="219"/>
      <c r="Y50" s="229"/>
      <c r="Z50" s="219"/>
      <c r="AA50" s="224"/>
      <c r="AB50" s="219"/>
      <c r="AC50" s="15"/>
    </row>
    <row r="51" spans="1:37" ht="24.75" customHeight="1" x14ac:dyDescent="0.2">
      <c r="A51" s="17"/>
      <c r="B51" s="381" t="s">
        <v>302</v>
      </c>
      <c r="C51" s="381"/>
      <c r="D51" s="381"/>
      <c r="E51" s="381"/>
      <c r="F51" s="381"/>
      <c r="G51" s="382"/>
      <c r="H51" s="219"/>
      <c r="I51" s="230"/>
      <c r="J51" s="219"/>
      <c r="K51" s="230"/>
      <c r="L51" s="219"/>
      <c r="M51" s="230"/>
      <c r="N51" s="219"/>
      <c r="O51" s="231"/>
      <c r="P51" s="219"/>
      <c r="Q51" s="229"/>
      <c r="R51" s="219"/>
      <c r="S51" s="231"/>
      <c r="T51" s="219"/>
      <c r="U51" s="231"/>
      <c r="V51" s="219"/>
      <c r="W51" s="230"/>
      <c r="X51" s="219"/>
      <c r="Y51" s="229"/>
      <c r="Z51" s="219"/>
      <c r="AA51" s="224"/>
      <c r="AB51" s="219"/>
      <c r="AC51" s="15"/>
    </row>
    <row r="52" spans="1:37" ht="25.5" customHeight="1" x14ac:dyDescent="0.2">
      <c r="A52" s="17"/>
      <c r="B52" s="383" t="s">
        <v>303</v>
      </c>
      <c r="C52" s="383"/>
      <c r="D52" s="383"/>
      <c r="E52" s="383"/>
      <c r="F52" s="383"/>
      <c r="G52" s="383"/>
      <c r="H52" s="219"/>
      <c r="I52" s="230"/>
      <c r="J52" s="219"/>
      <c r="K52" s="230"/>
      <c r="L52" s="219"/>
      <c r="M52" s="230"/>
      <c r="N52" s="219"/>
      <c r="O52" s="231"/>
      <c r="P52" s="219"/>
      <c r="Q52" s="229"/>
      <c r="R52" s="219"/>
      <c r="S52" s="231"/>
      <c r="T52" s="219"/>
      <c r="U52" s="231"/>
      <c r="V52" s="219"/>
      <c r="W52" s="230"/>
      <c r="X52" s="219"/>
      <c r="Y52" s="229"/>
      <c r="Z52" s="219"/>
      <c r="AA52" s="224"/>
      <c r="AB52" s="219"/>
      <c r="AC52" s="15"/>
    </row>
    <row r="53" spans="1:37" x14ac:dyDescent="0.2">
      <c r="A53" s="17"/>
      <c r="B53" s="380" t="s">
        <v>338</v>
      </c>
      <c r="C53" s="380"/>
      <c r="D53" s="380"/>
      <c r="E53" s="380"/>
      <c r="F53" s="380"/>
      <c r="G53" s="380"/>
      <c r="H53" s="232">
        <f>SUM(H44:H52)</f>
        <v>0</v>
      </c>
      <c r="I53" s="238"/>
      <c r="J53" s="232">
        <f>SUM(J44:J52)</f>
        <v>0</v>
      </c>
      <c r="K53" s="234"/>
      <c r="L53" s="232">
        <f>SUM(L44:L52)</f>
        <v>0</v>
      </c>
      <c r="M53" s="235"/>
      <c r="N53" s="232">
        <f>SUM(N44:N52)</f>
        <v>0</v>
      </c>
      <c r="O53" s="235"/>
      <c r="P53" s="232">
        <f>SUM(P44:P52)</f>
        <v>0</v>
      </c>
      <c r="Q53" s="238"/>
      <c r="R53" s="232">
        <f>SUM(R44:R52)</f>
        <v>0</v>
      </c>
      <c r="S53" s="235"/>
      <c r="T53" s="232">
        <f>SUM(T44:T52)</f>
        <v>0</v>
      </c>
      <c r="U53" s="234"/>
      <c r="V53" s="232">
        <f>SUM(V44:V52)</f>
        <v>0</v>
      </c>
      <c r="W53" s="234"/>
      <c r="X53" s="232">
        <f>SUM(X44:X52)</f>
        <v>0</v>
      </c>
      <c r="Y53" s="238"/>
      <c r="Z53" s="232">
        <f>SUM(Z44:Z52)</f>
        <v>0</v>
      </c>
      <c r="AA53" s="239"/>
      <c r="AB53" s="232">
        <f>SUM(AB44:AB52)</f>
        <v>0</v>
      </c>
      <c r="AC53" s="15"/>
    </row>
    <row r="54" spans="1:37" x14ac:dyDescent="0.2">
      <c r="A54" s="17"/>
      <c r="B54" s="5"/>
      <c r="C54" s="5"/>
      <c r="D54" s="5"/>
      <c r="E54" s="75"/>
      <c r="F54" s="75"/>
      <c r="G54" s="75"/>
      <c r="H54" s="5"/>
      <c r="I54" s="75"/>
      <c r="J54" s="75"/>
      <c r="K54" s="75"/>
      <c r="L54" s="5"/>
      <c r="M54" s="75"/>
      <c r="N54" s="75"/>
      <c r="O54" s="5"/>
      <c r="P54" s="5"/>
      <c r="Q54" s="75"/>
      <c r="R54" s="75"/>
      <c r="S54" s="5"/>
      <c r="T54" s="5"/>
      <c r="U54" s="75"/>
      <c r="V54" s="5"/>
      <c r="W54" s="75"/>
      <c r="X54" s="75"/>
      <c r="Y54" s="75"/>
      <c r="Z54" s="5"/>
      <c r="AA54" s="5"/>
      <c r="AB54" s="75"/>
      <c r="AC54" s="29"/>
      <c r="AD54" s="75"/>
    </row>
    <row r="55" spans="1:37" x14ac:dyDescent="0.2">
      <c r="A55" s="17"/>
      <c r="B55" s="5"/>
      <c r="C55" s="5"/>
      <c r="D55" s="5"/>
      <c r="E55" s="75"/>
      <c r="F55" s="75"/>
      <c r="G55" s="75"/>
      <c r="H55" s="5"/>
      <c r="I55" s="75"/>
      <c r="J55" s="75"/>
      <c r="K55" s="75"/>
      <c r="L55" s="5"/>
      <c r="M55" s="75"/>
      <c r="N55" s="75"/>
      <c r="O55" s="5"/>
      <c r="P55" s="5"/>
      <c r="Q55" s="75"/>
      <c r="R55" s="75"/>
      <c r="S55" s="5"/>
      <c r="T55" s="5"/>
      <c r="U55" s="75"/>
      <c r="V55" s="75"/>
      <c r="W55" s="75"/>
      <c r="X55" s="75"/>
      <c r="Y55" s="75"/>
      <c r="Z55" s="75"/>
      <c r="AA55" s="5"/>
      <c r="AB55" s="5"/>
      <c r="AC55" s="29"/>
      <c r="AD55" s="75"/>
    </row>
    <row r="56" spans="1:37" x14ac:dyDescent="0.2">
      <c r="A56" s="17"/>
      <c r="B56" s="5"/>
      <c r="C56" s="5"/>
      <c r="D56" s="5"/>
      <c r="E56" s="75"/>
      <c r="F56" s="75"/>
      <c r="G56" s="75"/>
      <c r="H56" s="5"/>
      <c r="I56" s="75"/>
      <c r="J56" s="75"/>
      <c r="K56" s="75"/>
      <c r="L56" s="5"/>
      <c r="M56" s="75"/>
      <c r="N56" s="75"/>
      <c r="O56" s="5"/>
      <c r="P56" s="5"/>
      <c r="Q56" s="75"/>
      <c r="R56" s="75"/>
      <c r="S56" s="5"/>
      <c r="T56" s="5"/>
      <c r="U56" s="75"/>
      <c r="V56" s="75"/>
      <c r="W56" s="75"/>
      <c r="X56" s="75"/>
      <c r="Y56" s="75"/>
      <c r="Z56" s="75"/>
      <c r="AA56" s="5"/>
      <c r="AB56" s="5"/>
      <c r="AC56" s="29"/>
      <c r="AD56" s="75"/>
    </row>
    <row r="57" spans="1:37" x14ac:dyDescent="0.2">
      <c r="A57" s="17"/>
      <c r="B57" s="5"/>
      <c r="C57" s="5"/>
      <c r="D57" s="5"/>
      <c r="E57" s="75"/>
      <c r="F57" s="75"/>
      <c r="G57" s="75"/>
      <c r="H57" s="5"/>
      <c r="I57" s="75"/>
      <c r="J57" s="75"/>
      <c r="K57" s="75"/>
      <c r="L57" s="5"/>
      <c r="M57" s="75"/>
      <c r="N57" s="75"/>
      <c r="O57" s="5"/>
      <c r="P57" s="5"/>
      <c r="Q57" s="75"/>
      <c r="R57" s="75"/>
      <c r="S57" s="5"/>
      <c r="T57" s="5"/>
      <c r="U57" s="75"/>
      <c r="V57" s="75"/>
      <c r="W57" s="75"/>
      <c r="X57" s="75"/>
      <c r="Y57" s="75"/>
      <c r="Z57" s="75"/>
      <c r="AA57" s="5"/>
      <c r="AB57" s="5"/>
      <c r="AC57" s="29"/>
      <c r="AD57" s="75"/>
    </row>
    <row r="58" spans="1:37" x14ac:dyDescent="0.2">
      <c r="A58" s="17"/>
      <c r="B58" s="5"/>
      <c r="C58" s="5"/>
      <c r="D58" s="5"/>
      <c r="E58" s="75"/>
      <c r="F58" s="75"/>
      <c r="G58" s="75"/>
      <c r="H58" s="5"/>
      <c r="I58" s="75"/>
      <c r="J58" s="75"/>
      <c r="K58" s="75"/>
      <c r="L58" s="5"/>
      <c r="M58" s="75"/>
      <c r="N58" s="75"/>
      <c r="O58" s="5"/>
      <c r="P58" s="5"/>
      <c r="Q58" s="75"/>
      <c r="R58" s="75"/>
      <c r="S58" s="5"/>
      <c r="T58" s="5"/>
      <c r="U58" s="75"/>
      <c r="V58" s="75"/>
      <c r="W58" s="75"/>
      <c r="X58" s="75"/>
      <c r="Y58" s="75"/>
      <c r="Z58" s="75"/>
      <c r="AA58" s="5"/>
      <c r="AB58" s="5"/>
      <c r="AC58" s="29"/>
      <c r="AD58" s="75"/>
    </row>
    <row r="59" spans="1:37" x14ac:dyDescent="0.2">
      <c r="A59" s="17"/>
      <c r="B59" s="5"/>
      <c r="C59" s="5"/>
      <c r="D59" s="5"/>
      <c r="E59" s="75"/>
      <c r="F59" s="75"/>
      <c r="G59" s="75"/>
      <c r="H59" s="5"/>
      <c r="I59" s="75"/>
      <c r="J59" s="75"/>
      <c r="K59" s="75"/>
      <c r="L59" s="5"/>
      <c r="M59" s="75"/>
      <c r="N59" s="75"/>
      <c r="O59" s="5"/>
      <c r="P59" s="5"/>
      <c r="Q59" s="75"/>
      <c r="R59" s="75"/>
      <c r="S59" s="5"/>
      <c r="T59" s="5"/>
      <c r="U59" s="75"/>
      <c r="V59" s="75"/>
      <c r="W59" s="75"/>
      <c r="X59" s="75"/>
      <c r="Y59" s="75"/>
      <c r="Z59" s="75"/>
      <c r="AA59" s="5"/>
      <c r="AB59" s="5"/>
      <c r="AC59" s="29"/>
      <c r="AD59" s="75"/>
    </row>
    <row r="60" spans="1:37" ht="13.5" thickBot="1" x14ac:dyDescent="0.25">
      <c r="A60" s="20"/>
      <c r="B60" s="18"/>
      <c r="C60" s="18"/>
      <c r="D60" s="18"/>
      <c r="E60" s="31"/>
      <c r="F60" s="31"/>
      <c r="G60" s="31"/>
      <c r="H60" s="18"/>
      <c r="I60" s="31"/>
      <c r="J60" s="31"/>
      <c r="K60" s="31"/>
      <c r="L60" s="18"/>
      <c r="M60" s="31"/>
      <c r="N60" s="31"/>
      <c r="O60" s="18"/>
      <c r="P60" s="18"/>
      <c r="Q60" s="31"/>
      <c r="R60" s="31"/>
      <c r="S60" s="18"/>
      <c r="T60" s="18"/>
      <c r="U60" s="31"/>
      <c r="V60" s="31"/>
      <c r="W60" s="31"/>
      <c r="X60" s="31"/>
      <c r="Y60" s="31"/>
      <c r="Z60" s="31"/>
      <c r="AA60" s="18"/>
      <c r="AB60" s="18"/>
      <c r="AC60" s="129"/>
      <c r="AD60" s="75"/>
      <c r="AE60" s="5"/>
      <c r="AF60" s="5"/>
      <c r="AG60" s="5"/>
      <c r="AH60" s="5"/>
      <c r="AI60" s="5"/>
      <c r="AJ60" s="5"/>
      <c r="AK60" s="5"/>
    </row>
    <row r="61" spans="1:37" x14ac:dyDescent="0.2">
      <c r="A61" s="5"/>
      <c r="B61" s="5"/>
      <c r="C61" s="5"/>
      <c r="D61" s="5"/>
      <c r="E61" s="75"/>
      <c r="F61" s="75"/>
      <c r="G61" s="75"/>
      <c r="H61" s="5"/>
      <c r="I61" s="75"/>
      <c r="J61" s="75"/>
      <c r="K61" s="75"/>
      <c r="L61" s="5"/>
      <c r="M61" s="75"/>
      <c r="N61" s="75"/>
      <c r="Q61" s="75"/>
      <c r="R61" s="75"/>
      <c r="U61" s="75"/>
      <c r="V61" s="75"/>
      <c r="W61" s="75"/>
      <c r="X61" s="75"/>
      <c r="Y61" s="75"/>
      <c r="Z61" s="75"/>
      <c r="AC61" s="75"/>
      <c r="AD61" s="75"/>
      <c r="AE61" s="5"/>
      <c r="AF61" s="5"/>
      <c r="AG61" s="5"/>
      <c r="AH61" s="5"/>
      <c r="AI61" s="5"/>
      <c r="AJ61" s="5"/>
      <c r="AK61" s="5"/>
    </row>
  </sheetData>
  <sheetProtection formatCells="0" formatColumns="0" formatRows="0" insertColumns="0" insertRows="0"/>
  <mergeCells count="14">
    <mergeCell ref="N7:S7"/>
    <mergeCell ref="F7:H7"/>
    <mergeCell ref="B30:G30"/>
    <mergeCell ref="B21:G21"/>
    <mergeCell ref="B44:G44"/>
    <mergeCell ref="B11:F11"/>
    <mergeCell ref="B27:F27"/>
    <mergeCell ref="B28:F28"/>
    <mergeCell ref="B29:F29"/>
    <mergeCell ref="B53:G53"/>
    <mergeCell ref="B34:F34"/>
    <mergeCell ref="B50:G50"/>
    <mergeCell ref="B51:G51"/>
    <mergeCell ref="B52:G52"/>
  </mergeCells>
  <pageMargins left="0.15748031496062992" right="0.15748031496062992" top="0.27559055118110237" bottom="0.19685039370078741" header="0.27559055118110237" footer="0.19685039370078741"/>
  <pageSetup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K39"/>
  <sheetViews>
    <sheetView zoomScale="70" zoomScaleNormal="70" workbookViewId="0">
      <selection activeCell="B24" sqref="B24:B26"/>
    </sheetView>
  </sheetViews>
  <sheetFormatPr baseColWidth="10" defaultRowHeight="12.75" x14ac:dyDescent="0.2"/>
  <cols>
    <col min="1" max="1" width="1.42578125" style="1" customWidth="1"/>
    <col min="2" max="4" width="6.28515625" style="1" customWidth="1"/>
    <col min="5" max="5" width="16.140625" style="1" customWidth="1"/>
    <col min="6" max="6" width="16.42578125" style="1" customWidth="1"/>
    <col min="7" max="7" width="0.7109375" style="1" customWidth="1"/>
    <col min="8" max="8" width="16.140625" style="1" customWidth="1"/>
    <col min="9" max="9" width="0.7109375" style="1" customWidth="1"/>
    <col min="10" max="10" width="17.5703125" style="1" customWidth="1"/>
    <col min="11" max="11" width="0.85546875" style="1" customWidth="1"/>
    <col min="12" max="12" width="18" style="1" bestFit="1" customWidth="1"/>
    <col min="13" max="13" width="0.85546875" style="1" customWidth="1"/>
    <col min="14" max="14" width="17.140625" style="1" customWidth="1"/>
    <col min="15" max="15" width="0.85546875" style="1" customWidth="1"/>
    <col min="16" max="16" width="16.85546875" style="1" customWidth="1"/>
    <col min="17" max="17" width="0.7109375" style="1" customWidth="1"/>
    <col min="18" max="18" width="16.5703125" style="1" customWidth="1"/>
    <col min="19" max="19" width="0.7109375" style="1" customWidth="1"/>
    <col min="20" max="20" width="16.42578125" style="1" customWidth="1"/>
    <col min="21" max="21" width="0.85546875" style="1" customWidth="1"/>
    <col min="22" max="22" width="14.7109375" style="1" customWidth="1"/>
    <col min="23" max="23" width="0.5703125" style="1" customWidth="1"/>
    <col min="24" max="24" width="14" style="1" customWidth="1"/>
    <col min="25" max="25" width="0.7109375" style="1" customWidth="1"/>
    <col min="26" max="26" width="13.5703125" style="1" customWidth="1"/>
    <col min="27" max="27" width="0.85546875" style="1" customWidth="1"/>
    <col min="28" max="28" width="11.42578125" style="1"/>
    <col min="29" max="29" width="0.5703125" style="1" customWidth="1"/>
    <col min="30" max="30" width="11.42578125" style="1"/>
    <col min="31" max="31" width="0.85546875" style="1" customWidth="1"/>
    <col min="32" max="32" width="11.42578125" style="1"/>
    <col min="33" max="33" width="0.85546875" style="1" customWidth="1"/>
    <col min="34" max="34" width="11.42578125" style="1"/>
    <col min="35" max="35" width="1.28515625" style="1" customWidth="1"/>
    <col min="36" max="36" width="11.42578125" style="1"/>
    <col min="37" max="37" width="1.28515625" style="1" customWidth="1"/>
    <col min="38" max="38" width="11.42578125" style="1"/>
    <col min="39" max="39" width="0.85546875" style="1" customWidth="1"/>
    <col min="40" max="40" width="11.42578125" style="1"/>
    <col min="41" max="41" width="1.5703125" style="1" customWidth="1"/>
    <col min="42" max="16384" width="11.42578125" style="1"/>
  </cols>
  <sheetData>
    <row r="1" spans="1:37" x14ac:dyDescent="0.2">
      <c r="X1" s="78" t="str">
        <f>Contratación!AB1</f>
        <v>FORMULARIO N° 1</v>
      </c>
    </row>
    <row r="5" spans="1:37" x14ac:dyDescent="0.2">
      <c r="E5" s="2" t="str">
        <f>Contratación!E3</f>
        <v>FORMULARIO N° 1 DE INFORMACIÓN BÁSICA DE LA ENTIDAD</v>
      </c>
    </row>
    <row r="6" spans="1:37" ht="13.5" thickBot="1" x14ac:dyDescent="0.25"/>
    <row r="7" spans="1:37" ht="32.25" customHeight="1" x14ac:dyDescent="0.2">
      <c r="A7" s="389" t="s">
        <v>304</v>
      </c>
      <c r="B7" s="390"/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1"/>
      <c r="Z7" s="5"/>
      <c r="AC7" s="75"/>
      <c r="AD7" s="75"/>
      <c r="AE7" s="5"/>
      <c r="AF7" s="5"/>
      <c r="AG7" s="5"/>
      <c r="AH7" s="5"/>
      <c r="AI7" s="5"/>
      <c r="AJ7" s="5"/>
      <c r="AK7" s="5"/>
    </row>
    <row r="8" spans="1:37" x14ac:dyDescent="0.2">
      <c r="A8" s="17"/>
      <c r="B8" s="35"/>
      <c r="C8" s="35"/>
      <c r="D8" s="3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15"/>
      <c r="Z8" s="5"/>
      <c r="AC8" s="75"/>
      <c r="AD8" s="75"/>
      <c r="AE8" s="5"/>
      <c r="AF8" s="5"/>
      <c r="AG8" s="5"/>
      <c r="AH8" s="5"/>
      <c r="AI8" s="5"/>
      <c r="AJ8" s="5"/>
      <c r="AK8" s="5"/>
    </row>
    <row r="9" spans="1:37" x14ac:dyDescent="0.2">
      <c r="A9" s="17"/>
      <c r="B9" s="5"/>
      <c r="C9" s="5"/>
      <c r="D9" s="40"/>
      <c r="E9" s="40" t="s">
        <v>46</v>
      </c>
      <c r="F9" s="263"/>
      <c r="G9" s="264"/>
      <c r="H9" s="264"/>
      <c r="I9" s="264"/>
      <c r="J9" s="264"/>
      <c r="K9" s="265"/>
      <c r="L9" s="5"/>
      <c r="M9" s="5"/>
      <c r="N9" s="5"/>
      <c r="O9" s="40" t="s">
        <v>273</v>
      </c>
      <c r="P9" s="386"/>
      <c r="Q9" s="387"/>
      <c r="R9" s="387"/>
      <c r="S9" s="388"/>
      <c r="T9" s="5"/>
      <c r="U9" s="5"/>
      <c r="V9" s="5"/>
      <c r="W9" s="40" t="s">
        <v>19</v>
      </c>
      <c r="X9" s="138"/>
      <c r="Y9" s="15"/>
      <c r="Z9" s="5"/>
      <c r="AC9" s="75"/>
      <c r="AD9" s="75"/>
      <c r="AE9" s="5"/>
      <c r="AF9" s="5"/>
      <c r="AG9" s="5"/>
      <c r="AH9" s="5"/>
      <c r="AI9" s="5"/>
      <c r="AJ9" s="5"/>
      <c r="AK9" s="5"/>
    </row>
    <row r="10" spans="1:37" x14ac:dyDescent="0.2">
      <c r="A10" s="17"/>
      <c r="B10" s="5"/>
      <c r="C10" s="5"/>
      <c r="D10" s="5"/>
      <c r="E10" s="75"/>
      <c r="F10" s="64"/>
      <c r="G10" s="64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15"/>
      <c r="Z10" s="5"/>
      <c r="AC10" s="75"/>
      <c r="AD10" s="75"/>
      <c r="AE10" s="5"/>
      <c r="AF10" s="5"/>
      <c r="AG10" s="5"/>
      <c r="AH10" s="5"/>
      <c r="AI10" s="5"/>
      <c r="AJ10" s="5"/>
      <c r="AK10" s="5"/>
    </row>
    <row r="11" spans="1:37" x14ac:dyDescent="0.2">
      <c r="A11" s="17"/>
      <c r="B11" s="16" t="s">
        <v>167</v>
      </c>
      <c r="C11" s="16"/>
      <c r="D11" s="16"/>
      <c r="E11" s="75"/>
      <c r="F11" s="75"/>
      <c r="G11" s="75"/>
      <c r="H11" s="5"/>
      <c r="I11" s="5"/>
      <c r="J11" s="5"/>
      <c r="K11" s="75"/>
      <c r="L11" s="75"/>
      <c r="M11" s="7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15"/>
      <c r="AC11" s="75"/>
      <c r="AD11" s="75"/>
      <c r="AE11" s="5"/>
      <c r="AF11" s="5"/>
      <c r="AG11" s="5"/>
      <c r="AH11" s="5"/>
      <c r="AI11" s="5"/>
      <c r="AJ11" s="5"/>
      <c r="AK11" s="5"/>
    </row>
    <row r="12" spans="1:37" x14ac:dyDescent="0.2">
      <c r="A12" s="17"/>
      <c r="B12" s="16"/>
      <c r="C12" s="16"/>
      <c r="D12" s="16"/>
      <c r="E12" s="75"/>
      <c r="F12" s="47" t="s">
        <v>358</v>
      </c>
      <c r="G12" s="98"/>
      <c r="H12" s="98" t="s">
        <v>359</v>
      </c>
      <c r="I12" s="98"/>
      <c r="J12" s="47" t="s">
        <v>360</v>
      </c>
      <c r="K12" s="98"/>
      <c r="L12" s="98" t="s">
        <v>361</v>
      </c>
      <c r="M12" s="47"/>
      <c r="N12" s="47" t="s">
        <v>362</v>
      </c>
      <c r="O12" s="98"/>
      <c r="P12" s="47" t="s">
        <v>363</v>
      </c>
      <c r="Q12" s="98"/>
      <c r="R12" s="98" t="s">
        <v>364</v>
      </c>
      <c r="S12" s="47"/>
      <c r="T12" s="47" t="s">
        <v>365</v>
      </c>
      <c r="U12" s="98"/>
      <c r="V12" s="98" t="s">
        <v>366</v>
      </c>
      <c r="W12" s="98"/>
      <c r="X12" s="98" t="s">
        <v>367</v>
      </c>
      <c r="Y12" s="118"/>
      <c r="Z12" s="117"/>
      <c r="AC12" s="75"/>
      <c r="AD12" s="75"/>
      <c r="AE12" s="5"/>
      <c r="AF12" s="5"/>
      <c r="AG12" s="5"/>
      <c r="AH12" s="5"/>
      <c r="AI12" s="5"/>
      <c r="AJ12" s="5"/>
      <c r="AK12" s="5"/>
    </row>
    <row r="13" spans="1:37" ht="89.25" x14ac:dyDescent="0.2">
      <c r="A13" s="17"/>
      <c r="B13" s="392" t="s">
        <v>123</v>
      </c>
      <c r="C13" s="392"/>
      <c r="D13" s="392"/>
      <c r="E13" s="392"/>
      <c r="F13" s="97" t="s">
        <v>212</v>
      </c>
      <c r="G13" s="64"/>
      <c r="H13" s="97" t="s">
        <v>126</v>
      </c>
      <c r="I13" s="30"/>
      <c r="J13" s="97" t="s">
        <v>120</v>
      </c>
      <c r="K13" s="64"/>
      <c r="L13" s="97" t="s">
        <v>121</v>
      </c>
      <c r="M13" s="30"/>
      <c r="N13" s="97" t="s">
        <v>214</v>
      </c>
      <c r="O13" s="30"/>
      <c r="P13" s="97" t="s">
        <v>168</v>
      </c>
      <c r="Q13" s="30"/>
      <c r="R13" s="97" t="s">
        <v>227</v>
      </c>
      <c r="S13" s="30"/>
      <c r="T13" s="97" t="s">
        <v>215</v>
      </c>
      <c r="U13" s="30"/>
      <c r="V13" s="97" t="s">
        <v>122</v>
      </c>
      <c r="W13" s="30"/>
      <c r="X13" s="97" t="s">
        <v>228</v>
      </c>
      <c r="Y13" s="15"/>
      <c r="AC13" s="75"/>
      <c r="AD13" s="75"/>
      <c r="AE13" s="5"/>
      <c r="AF13" s="5"/>
      <c r="AG13" s="5"/>
      <c r="AH13" s="5"/>
      <c r="AI13" s="5"/>
      <c r="AJ13" s="5"/>
      <c r="AK13" s="5"/>
    </row>
    <row r="14" spans="1:37" x14ac:dyDescent="0.2">
      <c r="A14" s="17"/>
      <c r="B14" s="5" t="s">
        <v>261</v>
      </c>
      <c r="C14" s="5"/>
      <c r="D14" s="5"/>
      <c r="E14" s="75"/>
      <c r="F14" s="220"/>
      <c r="G14" s="225"/>
      <c r="H14" s="220"/>
      <c r="I14" s="226"/>
      <c r="J14" s="220"/>
      <c r="K14" s="226"/>
      <c r="L14" s="220"/>
      <c r="M14" s="225"/>
      <c r="N14" s="220"/>
      <c r="O14" s="225"/>
      <c r="P14" s="220"/>
      <c r="Q14" s="226"/>
      <c r="R14" s="220"/>
      <c r="S14" s="226"/>
      <c r="T14" s="220"/>
      <c r="U14" s="226"/>
      <c r="V14" s="220"/>
      <c r="W14" s="226"/>
      <c r="X14" s="220"/>
      <c r="Y14" s="15"/>
      <c r="AC14" s="75"/>
      <c r="AD14" s="75"/>
      <c r="AE14" s="5"/>
      <c r="AF14" s="5"/>
      <c r="AG14" s="5"/>
      <c r="AH14" s="5"/>
      <c r="AI14" s="5"/>
      <c r="AJ14" s="5"/>
      <c r="AK14" s="5"/>
    </row>
    <row r="15" spans="1:37" x14ac:dyDescent="0.2">
      <c r="A15" s="17"/>
      <c r="B15" s="5" t="s">
        <v>119</v>
      </c>
      <c r="C15" s="5"/>
      <c r="D15" s="5"/>
      <c r="E15" s="75"/>
      <c r="F15" s="220"/>
      <c r="G15" s="225"/>
      <c r="H15" s="220"/>
      <c r="I15" s="226"/>
      <c r="J15" s="220"/>
      <c r="K15" s="226"/>
      <c r="L15" s="220"/>
      <c r="M15" s="225"/>
      <c r="N15" s="220"/>
      <c r="O15" s="225"/>
      <c r="P15" s="220"/>
      <c r="Q15" s="226"/>
      <c r="R15" s="220"/>
      <c r="S15" s="226"/>
      <c r="T15" s="220"/>
      <c r="U15" s="226"/>
      <c r="V15" s="220"/>
      <c r="W15" s="226"/>
      <c r="X15" s="220"/>
      <c r="Y15" s="15"/>
      <c r="AC15" s="75"/>
      <c r="AD15" s="75"/>
      <c r="AE15" s="5"/>
      <c r="AF15" s="5"/>
      <c r="AG15" s="5"/>
      <c r="AH15" s="5"/>
      <c r="AI15" s="5"/>
      <c r="AJ15" s="5"/>
      <c r="AK15" s="5"/>
    </row>
    <row r="16" spans="1:37" x14ac:dyDescent="0.2">
      <c r="A16" s="17"/>
      <c r="B16" s="5" t="s">
        <v>305</v>
      </c>
      <c r="C16" s="5"/>
      <c r="D16" s="5"/>
      <c r="E16" s="75"/>
      <c r="F16" s="220"/>
      <c r="G16" s="225"/>
      <c r="H16" s="220"/>
      <c r="I16" s="226"/>
      <c r="J16" s="220"/>
      <c r="K16" s="226"/>
      <c r="L16" s="220"/>
      <c r="M16" s="225"/>
      <c r="N16" s="220"/>
      <c r="O16" s="225"/>
      <c r="P16" s="220"/>
      <c r="Q16" s="226"/>
      <c r="R16" s="220"/>
      <c r="S16" s="226"/>
      <c r="T16" s="220"/>
      <c r="U16" s="226"/>
      <c r="V16" s="220"/>
      <c r="W16" s="226"/>
      <c r="X16" s="220"/>
      <c r="Y16" s="15"/>
      <c r="AC16" s="75"/>
      <c r="AD16" s="75"/>
      <c r="AE16" s="5"/>
      <c r="AF16" s="5"/>
      <c r="AG16" s="5"/>
      <c r="AH16" s="5"/>
      <c r="AI16" s="5"/>
      <c r="AJ16" s="5"/>
      <c r="AK16" s="5"/>
    </row>
    <row r="17" spans="1:37" x14ac:dyDescent="0.2">
      <c r="A17" s="17"/>
      <c r="B17" s="16" t="s">
        <v>37</v>
      </c>
      <c r="C17" s="16"/>
      <c r="D17" s="16"/>
      <c r="E17" s="75"/>
      <c r="F17" s="242">
        <f>SUM(F14:F16)</f>
        <v>0</v>
      </c>
      <c r="G17" s="225"/>
      <c r="H17" s="242">
        <f>SUM(H14:H16)</f>
        <v>0</v>
      </c>
      <c r="I17" s="226"/>
      <c r="J17" s="242">
        <f>SUM(J14:J16)</f>
        <v>0</v>
      </c>
      <c r="K17" s="226"/>
      <c r="L17" s="242">
        <f>SUM(L14:L16)</f>
        <v>0</v>
      </c>
      <c r="M17" s="225"/>
      <c r="N17" s="242">
        <f>SUM(N14:N16)</f>
        <v>0</v>
      </c>
      <c r="O17" s="225"/>
      <c r="P17" s="242">
        <f>SUM(P14:P16)</f>
        <v>0</v>
      </c>
      <c r="Q17" s="226"/>
      <c r="R17" s="242">
        <f>SUM(R14:R16)</f>
        <v>0</v>
      </c>
      <c r="S17" s="226"/>
      <c r="T17" s="242">
        <f>SUM(T14:T16)</f>
        <v>0</v>
      </c>
      <c r="U17" s="226"/>
      <c r="V17" s="242">
        <f>SUM(V14:V16)</f>
        <v>0</v>
      </c>
      <c r="W17" s="226"/>
      <c r="X17" s="242">
        <f>SUM(X14:X16)</f>
        <v>0</v>
      </c>
      <c r="Y17" s="15"/>
      <c r="AC17" s="75"/>
      <c r="AD17" s="75"/>
      <c r="AE17" s="5"/>
      <c r="AF17" s="5"/>
      <c r="AG17" s="5"/>
      <c r="AH17" s="5"/>
      <c r="AI17" s="5"/>
      <c r="AJ17" s="5"/>
      <c r="AK17" s="5"/>
    </row>
    <row r="18" spans="1:37" x14ac:dyDescent="0.2">
      <c r="A18" s="17"/>
      <c r="B18" s="16"/>
      <c r="C18" s="16"/>
      <c r="D18" s="16"/>
      <c r="E18" s="75"/>
      <c r="F18" s="75"/>
      <c r="G18" s="75"/>
      <c r="H18" s="5"/>
      <c r="I18" s="5"/>
      <c r="J18" s="5"/>
      <c r="K18" s="75"/>
      <c r="L18" s="75"/>
      <c r="M18" s="7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15"/>
      <c r="AC18" s="75"/>
      <c r="AD18" s="75"/>
      <c r="AE18" s="5"/>
      <c r="AF18" s="5"/>
      <c r="AG18" s="5"/>
      <c r="AH18" s="5"/>
      <c r="AI18" s="5"/>
      <c r="AJ18" s="5"/>
      <c r="AK18" s="5"/>
    </row>
    <row r="19" spans="1:37" ht="12.75" customHeight="1" x14ac:dyDescent="0.2">
      <c r="A19" s="17"/>
      <c r="B19" s="5"/>
      <c r="C19" s="46" t="s">
        <v>213</v>
      </c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88"/>
      <c r="Z19" s="72"/>
      <c r="AC19" s="75"/>
      <c r="AD19" s="75"/>
      <c r="AE19" s="5"/>
      <c r="AF19" s="5"/>
      <c r="AG19" s="5"/>
      <c r="AH19" s="5"/>
      <c r="AI19" s="5"/>
      <c r="AJ19" s="5"/>
      <c r="AK19" s="5"/>
    </row>
    <row r="20" spans="1:37" x14ac:dyDescent="0.2">
      <c r="A20" s="17"/>
      <c r="B20" s="16"/>
      <c r="C20" s="16"/>
      <c r="D20" s="16"/>
      <c r="E20" s="75"/>
      <c r="F20" s="75"/>
      <c r="G20" s="75"/>
      <c r="H20" s="5"/>
      <c r="I20" s="5"/>
      <c r="J20" s="5"/>
      <c r="K20" s="75"/>
      <c r="L20" s="75"/>
      <c r="M20" s="7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15"/>
      <c r="AC20" s="75"/>
      <c r="AD20" s="75"/>
      <c r="AE20" s="5"/>
      <c r="AF20" s="5"/>
      <c r="AG20" s="5"/>
      <c r="AH20" s="5"/>
      <c r="AI20" s="5"/>
      <c r="AJ20" s="5"/>
      <c r="AK20" s="5"/>
    </row>
    <row r="21" spans="1:37" x14ac:dyDescent="0.2">
      <c r="A21" s="17"/>
      <c r="B21" s="16" t="s">
        <v>257</v>
      </c>
      <c r="C21" s="16"/>
      <c r="D21" s="16"/>
      <c r="E21" s="75"/>
      <c r="F21" s="75"/>
      <c r="G21" s="75"/>
      <c r="H21" s="5"/>
      <c r="I21" s="5"/>
      <c r="J21" s="5"/>
      <c r="K21" s="75"/>
      <c r="L21" s="75"/>
      <c r="M21" s="7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15"/>
      <c r="AC21" s="75"/>
      <c r="AD21" s="75"/>
      <c r="AE21" s="5"/>
      <c r="AF21" s="5"/>
      <c r="AG21" s="5"/>
      <c r="AH21" s="5"/>
      <c r="AI21" s="5"/>
      <c r="AJ21" s="5"/>
      <c r="AK21" s="5"/>
    </row>
    <row r="22" spans="1:37" x14ac:dyDescent="0.2">
      <c r="A22" s="17"/>
      <c r="B22" s="16"/>
      <c r="C22" s="16"/>
      <c r="D22" s="16"/>
      <c r="E22" s="75"/>
      <c r="F22" s="52" t="s">
        <v>368</v>
      </c>
      <c r="G22" s="75"/>
      <c r="H22" s="47" t="s">
        <v>369</v>
      </c>
      <c r="I22" s="98"/>
      <c r="J22" s="98" t="s">
        <v>370</v>
      </c>
      <c r="K22" s="98"/>
      <c r="L22" s="47" t="s">
        <v>371</v>
      </c>
      <c r="M22" s="98"/>
      <c r="N22" s="98" t="s">
        <v>372</v>
      </c>
      <c r="O22" s="47"/>
      <c r="P22" s="47" t="s">
        <v>373</v>
      </c>
      <c r="Q22" s="98"/>
      <c r="R22" s="47" t="s">
        <v>374</v>
      </c>
      <c r="S22" s="98"/>
      <c r="T22" s="98" t="s">
        <v>375</v>
      </c>
      <c r="U22" s="47"/>
      <c r="V22" s="47" t="s">
        <v>376</v>
      </c>
      <c r="W22" s="98"/>
      <c r="X22" s="98" t="s">
        <v>377</v>
      </c>
      <c r="Y22" s="118"/>
      <c r="Z22" s="98"/>
      <c r="AA22" s="98"/>
      <c r="AB22" s="117"/>
      <c r="AC22" s="75"/>
      <c r="AD22" s="75"/>
      <c r="AE22" s="5"/>
      <c r="AF22" s="5"/>
      <c r="AG22" s="5"/>
      <c r="AH22" s="5"/>
      <c r="AI22" s="5"/>
      <c r="AJ22" s="5"/>
      <c r="AK22" s="5"/>
    </row>
    <row r="23" spans="1:37" ht="114.75" x14ac:dyDescent="0.2">
      <c r="A23" s="17"/>
      <c r="B23" s="392" t="s">
        <v>123</v>
      </c>
      <c r="C23" s="392"/>
      <c r="D23" s="392"/>
      <c r="E23" s="392"/>
      <c r="F23" s="97" t="s">
        <v>258</v>
      </c>
      <c r="G23" s="64"/>
      <c r="H23" s="97" t="s">
        <v>127</v>
      </c>
      <c r="I23" s="30"/>
      <c r="J23" s="97" t="s">
        <v>128</v>
      </c>
      <c r="K23" s="64"/>
      <c r="L23" s="97" t="s">
        <v>129</v>
      </c>
      <c r="M23" s="30"/>
      <c r="N23" s="97" t="s">
        <v>130</v>
      </c>
      <c r="O23" s="30"/>
      <c r="P23" s="97" t="s">
        <v>169</v>
      </c>
      <c r="Q23" s="30"/>
      <c r="R23" s="97" t="s">
        <v>230</v>
      </c>
      <c r="S23" s="30"/>
      <c r="T23" s="97" t="s">
        <v>131</v>
      </c>
      <c r="U23" s="30"/>
      <c r="V23" s="97" t="s">
        <v>132</v>
      </c>
      <c r="W23" s="30"/>
      <c r="X23" s="97" t="s">
        <v>229</v>
      </c>
      <c r="Y23" s="15"/>
      <c r="AC23" s="75"/>
      <c r="AD23" s="75"/>
      <c r="AE23" s="5"/>
      <c r="AF23" s="5"/>
      <c r="AG23" s="5"/>
      <c r="AH23" s="5"/>
      <c r="AI23" s="5"/>
      <c r="AJ23" s="5"/>
      <c r="AK23" s="5"/>
    </row>
    <row r="24" spans="1:37" x14ac:dyDescent="0.2">
      <c r="A24" s="17"/>
      <c r="B24" s="5" t="s">
        <v>262</v>
      </c>
      <c r="C24" s="5"/>
      <c r="D24" s="5"/>
      <c r="E24" s="75"/>
      <c r="F24" s="219"/>
      <c r="G24" s="230"/>
      <c r="H24" s="219"/>
      <c r="I24" s="241"/>
      <c r="J24" s="219"/>
      <c r="K24" s="241"/>
      <c r="L24" s="219"/>
      <c r="M24" s="230"/>
      <c r="N24" s="219"/>
      <c r="O24" s="230"/>
      <c r="P24" s="219"/>
      <c r="Q24" s="241"/>
      <c r="R24" s="219"/>
      <c r="S24" s="241"/>
      <c r="T24" s="219"/>
      <c r="U24" s="241"/>
      <c r="V24" s="219"/>
      <c r="W24" s="241"/>
      <c r="X24" s="219"/>
      <c r="Y24" s="15"/>
      <c r="AC24" s="75"/>
      <c r="AD24" s="75"/>
      <c r="AE24" s="5"/>
      <c r="AF24" s="5"/>
      <c r="AG24" s="5"/>
      <c r="AH24" s="5"/>
      <c r="AI24" s="5"/>
      <c r="AJ24" s="5"/>
      <c r="AK24" s="5"/>
    </row>
    <row r="25" spans="1:37" x14ac:dyDescent="0.2">
      <c r="A25" s="17"/>
      <c r="B25" s="5" t="s">
        <v>124</v>
      </c>
      <c r="C25" s="5"/>
      <c r="D25" s="5"/>
      <c r="E25" s="75"/>
      <c r="F25" s="219"/>
      <c r="G25" s="230"/>
      <c r="H25" s="219"/>
      <c r="I25" s="241"/>
      <c r="J25" s="219"/>
      <c r="K25" s="241"/>
      <c r="L25" s="219"/>
      <c r="M25" s="230"/>
      <c r="N25" s="219"/>
      <c r="O25" s="230"/>
      <c r="P25" s="219"/>
      <c r="Q25" s="241"/>
      <c r="R25" s="219"/>
      <c r="S25" s="241"/>
      <c r="T25" s="219"/>
      <c r="U25" s="241"/>
      <c r="V25" s="219"/>
      <c r="W25" s="241"/>
      <c r="X25" s="219"/>
      <c r="Y25" s="15"/>
      <c r="AC25" s="75"/>
      <c r="AD25" s="75"/>
      <c r="AE25" s="5"/>
      <c r="AF25" s="5"/>
      <c r="AG25" s="5"/>
      <c r="AH25" s="5"/>
      <c r="AI25" s="5"/>
      <c r="AJ25" s="5"/>
      <c r="AK25" s="5"/>
    </row>
    <row r="26" spans="1:37" x14ac:dyDescent="0.2">
      <c r="A26" s="17"/>
      <c r="B26" s="5" t="s">
        <v>125</v>
      </c>
      <c r="C26" s="5"/>
      <c r="D26" s="5"/>
      <c r="E26" s="75"/>
      <c r="F26" s="219"/>
      <c r="G26" s="230"/>
      <c r="H26" s="219"/>
      <c r="I26" s="241"/>
      <c r="J26" s="219"/>
      <c r="K26" s="241"/>
      <c r="L26" s="219"/>
      <c r="M26" s="230"/>
      <c r="N26" s="219"/>
      <c r="O26" s="230"/>
      <c r="P26" s="219"/>
      <c r="Q26" s="241"/>
      <c r="R26" s="219"/>
      <c r="S26" s="241"/>
      <c r="T26" s="219"/>
      <c r="U26" s="241"/>
      <c r="V26" s="219"/>
      <c r="W26" s="241"/>
      <c r="X26" s="219"/>
      <c r="Y26" s="15"/>
      <c r="AC26" s="75"/>
      <c r="AD26" s="75"/>
      <c r="AE26" s="5"/>
      <c r="AF26" s="5"/>
      <c r="AG26" s="5"/>
      <c r="AH26" s="5"/>
      <c r="AI26" s="5"/>
      <c r="AJ26" s="5"/>
      <c r="AK26" s="5"/>
    </row>
    <row r="27" spans="1:37" x14ac:dyDescent="0.2">
      <c r="A27" s="17"/>
      <c r="B27" s="16" t="s">
        <v>37</v>
      </c>
      <c r="C27" s="16"/>
      <c r="D27" s="16"/>
      <c r="E27" s="75"/>
      <c r="F27" s="240">
        <f>SUM(F24:F26)</f>
        <v>0</v>
      </c>
      <c r="G27" s="230"/>
      <c r="H27" s="240">
        <f>SUM(H24:H26)</f>
        <v>0</v>
      </c>
      <c r="I27" s="241"/>
      <c r="J27" s="240">
        <f>SUM(J24:J26)</f>
        <v>0</v>
      </c>
      <c r="K27" s="241"/>
      <c r="L27" s="240">
        <f>SUM(L24:L26)</f>
        <v>0</v>
      </c>
      <c r="M27" s="230"/>
      <c r="N27" s="240">
        <f>SUM(N24:N26)</f>
        <v>0</v>
      </c>
      <c r="O27" s="230"/>
      <c r="P27" s="240">
        <f>SUM(P24:P26)</f>
        <v>0</v>
      </c>
      <c r="Q27" s="241"/>
      <c r="R27" s="240">
        <f>SUM(R24:R26)</f>
        <v>0</v>
      </c>
      <c r="S27" s="241"/>
      <c r="T27" s="240">
        <f>SUM(T24:T26)</f>
        <v>0</v>
      </c>
      <c r="U27" s="241"/>
      <c r="V27" s="240">
        <f>SUM(V24:V26)</f>
        <v>0</v>
      </c>
      <c r="W27" s="241"/>
      <c r="X27" s="240">
        <f>SUM(X24:X26)</f>
        <v>0</v>
      </c>
      <c r="Y27" s="15"/>
      <c r="AC27" s="75"/>
      <c r="AD27" s="75"/>
      <c r="AE27" s="5"/>
      <c r="AF27" s="5"/>
      <c r="AG27" s="5"/>
      <c r="AH27" s="5"/>
      <c r="AI27" s="5"/>
      <c r="AJ27" s="5"/>
      <c r="AK27" s="5"/>
    </row>
    <row r="28" spans="1:37" x14ac:dyDescent="0.2">
      <c r="A28" s="17"/>
      <c r="B28" s="16"/>
      <c r="C28" s="16"/>
      <c r="D28" s="16"/>
      <c r="E28" s="75"/>
      <c r="F28" s="75"/>
      <c r="G28" s="75"/>
      <c r="H28" s="75"/>
      <c r="I28" s="5"/>
      <c r="J28" s="75"/>
      <c r="K28" s="5"/>
      <c r="L28" s="75"/>
      <c r="M28" s="75"/>
      <c r="N28" s="75"/>
      <c r="O28" s="75"/>
      <c r="P28" s="75"/>
      <c r="Q28" s="5"/>
      <c r="R28" s="75"/>
      <c r="S28" s="5"/>
      <c r="T28" s="75"/>
      <c r="U28" s="5"/>
      <c r="V28" s="75"/>
      <c r="W28" s="5"/>
      <c r="X28" s="75"/>
      <c r="Y28" s="15"/>
      <c r="AC28" s="75"/>
      <c r="AD28" s="75"/>
      <c r="AE28" s="5"/>
      <c r="AF28" s="5"/>
      <c r="AG28" s="5"/>
      <c r="AH28" s="5"/>
      <c r="AI28" s="5"/>
      <c r="AJ28" s="5"/>
      <c r="AK28" s="5"/>
    </row>
    <row r="29" spans="1:37" ht="12.75" customHeight="1" x14ac:dyDescent="0.2">
      <c r="A29" s="17"/>
      <c r="B29" s="5"/>
      <c r="C29" s="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89"/>
      <c r="Z29" s="46"/>
      <c r="AC29" s="75"/>
      <c r="AD29" s="75"/>
      <c r="AE29" s="5"/>
      <c r="AF29" s="5"/>
      <c r="AG29" s="5"/>
      <c r="AH29" s="5"/>
      <c r="AI29" s="5"/>
      <c r="AJ29" s="5"/>
      <c r="AK29" s="5"/>
    </row>
    <row r="30" spans="1:37" x14ac:dyDescent="0.2">
      <c r="A30" s="17"/>
      <c r="B30" s="16"/>
      <c r="C30" s="16"/>
      <c r="D30" s="16"/>
      <c r="E30" s="75"/>
      <c r="F30" s="75"/>
      <c r="G30" s="75"/>
      <c r="H30" s="5"/>
      <c r="I30" s="5"/>
      <c r="J30" s="5"/>
      <c r="K30" s="75"/>
      <c r="L30" s="75"/>
      <c r="M30" s="7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15"/>
      <c r="AC30" s="75"/>
      <c r="AD30" s="75"/>
      <c r="AE30" s="5"/>
      <c r="AF30" s="5"/>
      <c r="AG30" s="5"/>
      <c r="AH30" s="5"/>
      <c r="AI30" s="5"/>
      <c r="AJ30" s="5"/>
      <c r="AK30" s="5"/>
    </row>
    <row r="31" spans="1:37" x14ac:dyDescent="0.2">
      <c r="A31" s="17"/>
      <c r="B31" s="16"/>
      <c r="C31" s="16"/>
      <c r="D31" s="16"/>
      <c r="E31" s="75"/>
      <c r="F31" s="75"/>
      <c r="G31" s="75"/>
      <c r="H31" s="5"/>
      <c r="I31" s="5"/>
      <c r="J31" s="5"/>
      <c r="K31" s="75"/>
      <c r="L31" s="75"/>
      <c r="M31" s="7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15"/>
      <c r="AC31" s="75"/>
      <c r="AD31" s="75"/>
      <c r="AE31" s="5"/>
      <c r="AF31" s="5"/>
      <c r="AG31" s="5"/>
      <c r="AH31" s="5"/>
      <c r="AI31" s="5"/>
      <c r="AJ31" s="5"/>
      <c r="AK31" s="5"/>
    </row>
    <row r="32" spans="1:37" x14ac:dyDescent="0.2">
      <c r="A32" s="17"/>
      <c r="B32" s="16"/>
      <c r="C32" s="16"/>
      <c r="D32" s="16"/>
      <c r="E32" s="75"/>
      <c r="F32" s="75"/>
      <c r="G32" s="75"/>
      <c r="H32" s="5"/>
      <c r="I32" s="5"/>
      <c r="J32" s="5"/>
      <c r="K32" s="75"/>
      <c r="L32" s="75"/>
      <c r="M32" s="7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15"/>
      <c r="AC32" s="75"/>
      <c r="AD32" s="75"/>
      <c r="AE32" s="5"/>
      <c r="AF32" s="5"/>
      <c r="AG32" s="5"/>
      <c r="AH32" s="5"/>
      <c r="AI32" s="5"/>
      <c r="AJ32" s="5"/>
      <c r="AK32" s="5"/>
    </row>
    <row r="33" spans="1:37" x14ac:dyDescent="0.2">
      <c r="A33" s="17"/>
      <c r="B33" s="16"/>
      <c r="C33" s="16"/>
      <c r="D33" s="16"/>
      <c r="E33" s="75"/>
      <c r="F33" s="75"/>
      <c r="G33" s="75"/>
      <c r="H33" s="5"/>
      <c r="I33" s="5"/>
      <c r="J33" s="5"/>
      <c r="K33" s="75"/>
      <c r="L33" s="75"/>
      <c r="M33" s="7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15"/>
      <c r="AC33" s="75"/>
      <c r="AD33" s="75"/>
      <c r="AE33" s="5"/>
      <c r="AF33" s="5"/>
      <c r="AG33" s="5"/>
      <c r="AH33" s="5"/>
      <c r="AI33" s="5"/>
      <c r="AJ33" s="5"/>
      <c r="AK33" s="5"/>
    </row>
    <row r="34" spans="1:37" x14ac:dyDescent="0.2">
      <c r="A34" s="17"/>
      <c r="B34" s="5"/>
      <c r="C34" s="5"/>
      <c r="D34" s="5"/>
      <c r="E34" s="75"/>
      <c r="F34" s="75"/>
      <c r="G34" s="75"/>
      <c r="H34" s="5"/>
      <c r="I34" s="75"/>
      <c r="J34" s="75"/>
      <c r="K34" s="75"/>
      <c r="L34" s="5"/>
      <c r="M34" s="75"/>
      <c r="N34" s="75"/>
      <c r="O34" s="5"/>
      <c r="P34" s="5"/>
      <c r="Q34" s="75"/>
      <c r="R34" s="75"/>
      <c r="S34" s="5"/>
      <c r="T34" s="5"/>
      <c r="U34" s="75"/>
      <c r="V34" s="75"/>
      <c r="W34" s="5"/>
      <c r="X34" s="5"/>
      <c r="Y34" s="29"/>
      <c r="Z34" s="75"/>
      <c r="AC34" s="75"/>
      <c r="AD34" s="75"/>
      <c r="AE34" s="5"/>
      <c r="AF34" s="5"/>
      <c r="AG34" s="5"/>
      <c r="AH34" s="5"/>
      <c r="AI34" s="5"/>
      <c r="AJ34" s="5"/>
      <c r="AK34" s="5"/>
    </row>
    <row r="35" spans="1:37" x14ac:dyDescent="0.2">
      <c r="A35" s="17"/>
      <c r="B35" s="5"/>
      <c r="C35" s="5"/>
      <c r="D35" s="5"/>
      <c r="E35" s="75"/>
      <c r="F35" s="75"/>
      <c r="G35" s="75"/>
      <c r="H35" s="5"/>
      <c r="I35" s="75"/>
      <c r="J35" s="75"/>
      <c r="K35" s="75"/>
      <c r="L35" s="5"/>
      <c r="M35" s="75"/>
      <c r="N35" s="75"/>
      <c r="O35" s="5"/>
      <c r="P35" s="5"/>
      <c r="Q35" s="75"/>
      <c r="R35" s="75"/>
      <c r="S35" s="5"/>
      <c r="T35" s="5"/>
      <c r="U35" s="75"/>
      <c r="V35" s="75"/>
      <c r="W35" s="5"/>
      <c r="X35" s="5"/>
      <c r="Y35" s="29"/>
      <c r="Z35" s="75"/>
      <c r="AC35" s="75"/>
      <c r="AD35" s="75"/>
      <c r="AE35" s="5"/>
      <c r="AF35" s="5"/>
      <c r="AG35" s="5"/>
      <c r="AH35" s="5"/>
      <c r="AI35" s="5"/>
      <c r="AJ35" s="5"/>
      <c r="AK35" s="5"/>
    </row>
    <row r="36" spans="1:37" x14ac:dyDescent="0.2">
      <c r="A36" s="17"/>
      <c r="B36" s="5"/>
      <c r="C36" s="5"/>
      <c r="D36" s="5"/>
      <c r="E36" s="75"/>
      <c r="F36" s="75"/>
      <c r="G36" s="75"/>
      <c r="H36" s="5"/>
      <c r="I36" s="75"/>
      <c r="J36" s="75"/>
      <c r="K36" s="75"/>
      <c r="L36" s="5"/>
      <c r="M36" s="75"/>
      <c r="N36" s="75"/>
      <c r="O36" s="5"/>
      <c r="P36" s="5"/>
      <c r="Q36" s="75"/>
      <c r="R36" s="75"/>
      <c r="S36" s="5"/>
      <c r="T36" s="5"/>
      <c r="U36" s="75"/>
      <c r="V36" s="75"/>
      <c r="W36" s="5"/>
      <c r="X36" s="5"/>
      <c r="Y36" s="29"/>
      <c r="Z36" s="75"/>
      <c r="AC36" s="75"/>
      <c r="AD36" s="75"/>
      <c r="AE36" s="5"/>
      <c r="AF36" s="5"/>
      <c r="AG36" s="5"/>
      <c r="AH36" s="5"/>
      <c r="AI36" s="5"/>
      <c r="AJ36" s="5"/>
      <c r="AK36" s="5"/>
    </row>
    <row r="37" spans="1:37" x14ac:dyDescent="0.2">
      <c r="A37" s="17"/>
      <c r="B37" s="5"/>
      <c r="C37" s="46" t="s">
        <v>216</v>
      </c>
      <c r="D37" s="5"/>
      <c r="E37" s="75"/>
      <c r="F37" s="75"/>
      <c r="G37" s="75"/>
      <c r="H37" s="5"/>
      <c r="I37" s="75"/>
      <c r="J37" s="75"/>
      <c r="K37" s="75"/>
      <c r="L37" s="5"/>
      <c r="M37" s="75"/>
      <c r="N37" s="75"/>
      <c r="O37" s="5"/>
      <c r="P37" s="5"/>
      <c r="Q37" s="75"/>
      <c r="R37" s="75"/>
      <c r="S37" s="5"/>
      <c r="T37" s="5"/>
      <c r="U37" s="75"/>
      <c r="V37" s="75"/>
      <c r="W37" s="5"/>
      <c r="X37" s="5"/>
      <c r="Y37" s="29"/>
      <c r="Z37" s="75"/>
      <c r="AC37" s="75"/>
      <c r="AD37" s="75"/>
      <c r="AE37" s="5"/>
      <c r="AF37" s="5"/>
      <c r="AG37" s="5"/>
      <c r="AH37" s="5"/>
      <c r="AI37" s="5"/>
      <c r="AJ37" s="5"/>
      <c r="AK37" s="5"/>
    </row>
    <row r="38" spans="1:37" ht="13.5" thickBot="1" x14ac:dyDescent="0.25">
      <c r="A38" s="20"/>
      <c r="B38" s="18"/>
      <c r="C38" s="18"/>
      <c r="D38" s="18"/>
      <c r="E38" s="31"/>
      <c r="F38" s="31"/>
      <c r="G38" s="31"/>
      <c r="H38" s="31"/>
      <c r="I38" s="31"/>
      <c r="J38" s="31"/>
      <c r="K38" s="31"/>
      <c r="L38" s="31"/>
      <c r="M38" s="31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9"/>
      <c r="AD38" s="5"/>
      <c r="AE38" s="5"/>
      <c r="AF38" s="5"/>
      <c r="AG38" s="5"/>
      <c r="AH38" s="5"/>
      <c r="AI38" s="5"/>
      <c r="AJ38" s="5"/>
      <c r="AK38" s="5"/>
    </row>
    <row r="39" spans="1:37" x14ac:dyDescent="0.2">
      <c r="A39" s="9"/>
      <c r="B39" s="7"/>
      <c r="C39" s="7"/>
      <c r="D39" s="7"/>
      <c r="G39" s="5"/>
      <c r="AD39" s="5"/>
      <c r="AE39" s="5"/>
      <c r="AF39" s="5"/>
      <c r="AG39" s="5"/>
      <c r="AH39" s="5"/>
      <c r="AI39" s="5"/>
      <c r="AJ39" s="5"/>
      <c r="AK39" s="5"/>
    </row>
  </sheetData>
  <sheetProtection formatCells="0" formatColumns="0" formatRows="0" insertColumns="0" insertRows="0"/>
  <mergeCells count="5">
    <mergeCell ref="P9:S9"/>
    <mergeCell ref="A7:Y7"/>
    <mergeCell ref="B13:E13"/>
    <mergeCell ref="B23:E23"/>
    <mergeCell ref="F9:K9"/>
  </mergeCells>
  <pageMargins left="0.56000000000000005" right="0.15748031496062992" top="0.27559055118110237" bottom="0.31496062992125984" header="0.31496062992125984" footer="0.31496062992125984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J78"/>
  <sheetViews>
    <sheetView zoomScale="70" zoomScaleNormal="70" workbookViewId="0">
      <selection activeCell="H16" sqref="H16"/>
    </sheetView>
  </sheetViews>
  <sheetFormatPr baseColWidth="10" defaultRowHeight="12.75" x14ac:dyDescent="0.2"/>
  <cols>
    <col min="1" max="1" width="1.85546875" style="1" customWidth="1"/>
    <col min="2" max="3" width="6.28515625" style="1" customWidth="1"/>
    <col min="4" max="4" width="7.42578125" style="1" customWidth="1"/>
    <col min="5" max="5" width="16.140625" style="1" customWidth="1"/>
    <col min="6" max="6" width="12.140625" style="1" customWidth="1"/>
    <col min="7" max="7" width="0.7109375" style="1" customWidth="1"/>
    <col min="8" max="8" width="12" style="1" customWidth="1"/>
    <col min="9" max="9" width="0.7109375" style="1" customWidth="1"/>
    <col min="10" max="10" width="12.140625" style="1" customWidth="1"/>
    <col min="11" max="11" width="0.7109375" style="1" customWidth="1"/>
    <col min="12" max="12" width="15.140625" style="1" customWidth="1"/>
    <col min="13" max="13" width="0.5703125" style="1" customWidth="1"/>
    <col min="14" max="14" width="16.42578125" style="1" customWidth="1"/>
    <col min="15" max="15" width="0.7109375" style="1" customWidth="1"/>
    <col min="16" max="16" width="16.5703125" style="1" customWidth="1"/>
    <col min="17" max="17" width="0.5703125" style="1" customWidth="1"/>
    <col min="18" max="18" width="11" style="1" customWidth="1"/>
    <col min="19" max="19" width="0.7109375" style="1" customWidth="1"/>
    <col min="20" max="20" width="9.140625" style="1" customWidth="1"/>
    <col min="21" max="21" width="0.42578125" style="1" customWidth="1"/>
    <col min="22" max="22" width="9.140625" style="1" customWidth="1"/>
    <col min="23" max="23" width="0.5703125" style="1" customWidth="1"/>
    <col min="24" max="24" width="12.28515625" style="1" customWidth="1"/>
    <col min="25" max="25" width="0.7109375" style="1" customWidth="1"/>
    <col min="26" max="26" width="12.7109375" style="1" customWidth="1"/>
    <col min="27" max="27" width="0.5703125" style="1" customWidth="1"/>
    <col min="28" max="28" width="13.7109375" style="1" customWidth="1"/>
    <col min="29" max="29" width="0.5703125" style="1" customWidth="1"/>
    <col min="30" max="30" width="12.85546875" style="1" bestFit="1" customWidth="1"/>
    <col min="31" max="31" width="0.5703125" style="1" customWidth="1"/>
    <col min="32" max="32" width="11.42578125" style="1"/>
    <col min="33" max="33" width="0.7109375" style="1" customWidth="1"/>
    <col min="34" max="34" width="11.42578125" style="1"/>
    <col min="35" max="35" width="1.28515625" style="1" customWidth="1"/>
    <col min="36" max="36" width="11.42578125" style="1"/>
    <col min="37" max="37" width="0.85546875" style="1" customWidth="1"/>
    <col min="38" max="38" width="11.42578125" style="1"/>
    <col min="39" max="39" width="1.5703125" style="1" customWidth="1"/>
    <col min="40" max="16384" width="11.42578125" style="1"/>
  </cols>
  <sheetData>
    <row r="1" spans="1:36" x14ac:dyDescent="0.2">
      <c r="AF1" s="78" t="str">
        <f>Proyectos!X1</f>
        <v>FORMULARIO N° 1</v>
      </c>
    </row>
    <row r="5" spans="1:36" x14ac:dyDescent="0.2">
      <c r="E5" s="2" t="str">
        <f>Proyectos!E5</f>
        <v>FORMULARIO N° 1 DE INFORMACIÓN BÁSICA DE LA ENTIDAD</v>
      </c>
    </row>
    <row r="6" spans="1:36" ht="13.5" thickBot="1" x14ac:dyDescent="0.25"/>
    <row r="7" spans="1:36" ht="28.5" customHeight="1" x14ac:dyDescent="0.2">
      <c r="A7" s="389" t="s">
        <v>312</v>
      </c>
      <c r="B7" s="390"/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0"/>
      <c r="AA7" s="390"/>
      <c r="AB7" s="390"/>
      <c r="AC7" s="390"/>
      <c r="AD7" s="390"/>
      <c r="AE7" s="390"/>
      <c r="AF7" s="390"/>
      <c r="AG7" s="12"/>
      <c r="AH7" s="5"/>
      <c r="AI7" s="5"/>
      <c r="AJ7" s="5"/>
    </row>
    <row r="8" spans="1:36" x14ac:dyDescent="0.2">
      <c r="A8" s="17"/>
      <c r="B8" s="35"/>
      <c r="C8" s="35"/>
      <c r="D8" s="3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3"/>
      <c r="X8" s="5"/>
      <c r="Y8" s="5"/>
      <c r="Z8" s="5"/>
      <c r="AA8" s="5"/>
      <c r="AB8" s="5"/>
      <c r="AC8" s="5"/>
      <c r="AD8" s="5"/>
      <c r="AE8" s="5"/>
      <c r="AF8" s="5"/>
      <c r="AG8" s="15"/>
      <c r="AH8" s="5"/>
      <c r="AI8" s="5"/>
    </row>
    <row r="9" spans="1:36" x14ac:dyDescent="0.2">
      <c r="A9" s="17"/>
      <c r="C9" s="5"/>
      <c r="D9" s="28"/>
      <c r="E9" s="28" t="s">
        <v>46</v>
      </c>
      <c r="F9" s="364"/>
      <c r="G9" s="365"/>
      <c r="H9" s="365"/>
      <c r="I9" s="365"/>
      <c r="J9" s="365"/>
      <c r="K9" s="365"/>
      <c r="L9" s="365"/>
      <c r="M9" s="366"/>
      <c r="P9" s="28" t="s">
        <v>273</v>
      </c>
      <c r="Q9" s="16"/>
      <c r="R9" s="364"/>
      <c r="S9" s="365"/>
      <c r="T9" s="365"/>
      <c r="U9" s="365"/>
      <c r="V9" s="365"/>
      <c r="W9" s="365"/>
      <c r="X9" s="365"/>
      <c r="Y9" s="366"/>
      <c r="Z9" s="5"/>
      <c r="AA9" s="5"/>
      <c r="AB9" s="120" t="s">
        <v>19</v>
      </c>
      <c r="AC9" s="5"/>
      <c r="AD9" s="141"/>
      <c r="AE9" s="5"/>
      <c r="AF9" s="5"/>
      <c r="AG9" s="15"/>
      <c r="AH9" s="5"/>
      <c r="AI9" s="5"/>
    </row>
    <row r="10" spans="1:36" x14ac:dyDescent="0.2">
      <c r="A10" s="17"/>
      <c r="B10" s="8"/>
      <c r="C10" s="8"/>
      <c r="D10" s="8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15"/>
      <c r="AH10" s="5"/>
      <c r="AI10" s="5"/>
    </row>
    <row r="11" spans="1:36" x14ac:dyDescent="0.2">
      <c r="A11" s="17"/>
      <c r="B11" s="82" t="s">
        <v>137</v>
      </c>
      <c r="C11" s="48"/>
      <c r="D11" s="4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62"/>
      <c r="AH11" s="8"/>
      <c r="AI11" s="5"/>
    </row>
    <row r="12" spans="1:36" x14ac:dyDescent="0.2">
      <c r="A12" s="17"/>
      <c r="B12" s="82"/>
      <c r="C12" s="48"/>
      <c r="D12" s="48"/>
      <c r="E12" s="8"/>
      <c r="F12" s="119" t="s">
        <v>358</v>
      </c>
      <c r="G12" s="119"/>
      <c r="H12" s="119" t="s">
        <v>359</v>
      </c>
      <c r="I12" s="119"/>
      <c r="J12" s="119" t="s">
        <v>360</v>
      </c>
      <c r="K12" s="119"/>
      <c r="L12" s="119" t="s">
        <v>361</v>
      </c>
      <c r="M12" s="119"/>
      <c r="N12" s="119" t="s">
        <v>362</v>
      </c>
      <c r="O12" s="119"/>
      <c r="P12" s="119" t="s">
        <v>363</v>
      </c>
      <c r="Q12" s="119"/>
      <c r="R12" s="119" t="s">
        <v>364</v>
      </c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62"/>
      <c r="AH12" s="8"/>
      <c r="AI12" s="5"/>
    </row>
    <row r="13" spans="1:36" s="6" customFormat="1" ht="136.5" x14ac:dyDescent="0.2">
      <c r="A13" s="49"/>
      <c r="B13" s="395" t="s">
        <v>145</v>
      </c>
      <c r="C13" s="395"/>
      <c r="D13" s="395"/>
      <c r="E13" s="395"/>
      <c r="F13" s="111" t="s">
        <v>135</v>
      </c>
      <c r="G13" s="73"/>
      <c r="H13" s="111" t="s">
        <v>134</v>
      </c>
      <c r="I13" s="68"/>
      <c r="J13" s="111" t="s">
        <v>231</v>
      </c>
      <c r="K13" s="68"/>
      <c r="L13" s="111" t="s">
        <v>381</v>
      </c>
      <c r="M13" s="68"/>
      <c r="N13" s="111" t="s">
        <v>136</v>
      </c>
      <c r="O13" s="68"/>
      <c r="P13" s="111" t="s">
        <v>195</v>
      </c>
      <c r="Q13" s="68"/>
      <c r="R13" s="85" t="s">
        <v>170</v>
      </c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9"/>
      <c r="AH13" s="68"/>
      <c r="AI13" s="3"/>
    </row>
    <row r="14" spans="1:36" x14ac:dyDescent="0.2">
      <c r="A14" s="17"/>
      <c r="B14" s="8" t="s">
        <v>410</v>
      </c>
      <c r="C14" s="8"/>
      <c r="D14" s="8"/>
      <c r="E14" s="8"/>
      <c r="F14" s="243"/>
      <c r="G14" s="244"/>
      <c r="H14" s="243"/>
      <c r="I14" s="244"/>
      <c r="J14" s="243"/>
      <c r="K14" s="244"/>
      <c r="L14" s="243"/>
      <c r="M14" s="244"/>
      <c r="N14" s="243"/>
      <c r="O14" s="244"/>
      <c r="P14" s="243"/>
      <c r="Q14" s="244"/>
      <c r="R14" s="243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62"/>
      <c r="AH14" s="8"/>
      <c r="AI14" s="5"/>
    </row>
    <row r="15" spans="1:36" x14ac:dyDescent="0.2">
      <c r="A15" s="17"/>
      <c r="B15" s="8" t="s">
        <v>306</v>
      </c>
      <c r="C15" s="8"/>
      <c r="D15" s="8"/>
      <c r="E15" s="8"/>
      <c r="F15" s="243"/>
      <c r="G15" s="244"/>
      <c r="H15" s="243"/>
      <c r="I15" s="244"/>
      <c r="J15" s="243"/>
      <c r="K15" s="244"/>
      <c r="L15" s="243"/>
      <c r="M15" s="244"/>
      <c r="N15" s="243"/>
      <c r="O15" s="244"/>
      <c r="P15" s="243"/>
      <c r="Q15" s="244"/>
      <c r="R15" s="243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62"/>
      <c r="AH15" s="8"/>
      <c r="AI15" s="5"/>
    </row>
    <row r="16" spans="1:36" ht="12.75" customHeight="1" x14ac:dyDescent="0.2">
      <c r="A16" s="17"/>
      <c r="B16" s="393" t="s">
        <v>208</v>
      </c>
      <c r="C16" s="393"/>
      <c r="D16" s="393"/>
      <c r="E16" s="394"/>
      <c r="F16" s="243"/>
      <c r="G16" s="244"/>
      <c r="H16" s="243"/>
      <c r="I16" s="244">
        <v>1</v>
      </c>
      <c r="J16" s="243"/>
      <c r="K16" s="244"/>
      <c r="L16" s="243"/>
      <c r="M16" s="244"/>
      <c r="N16" s="243"/>
      <c r="O16" s="244"/>
      <c r="P16" s="243"/>
      <c r="Q16" s="244"/>
      <c r="R16" s="243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62"/>
      <c r="AH16" s="8"/>
      <c r="AI16" s="5"/>
    </row>
    <row r="17" spans="1:35" x14ac:dyDescent="0.2">
      <c r="A17" s="17"/>
      <c r="B17" s="8" t="s">
        <v>139</v>
      </c>
      <c r="C17" s="8"/>
      <c r="D17" s="8"/>
      <c r="E17" s="8"/>
      <c r="F17" s="243"/>
      <c r="G17" s="244"/>
      <c r="H17" s="243"/>
      <c r="I17" s="244"/>
      <c r="J17" s="243"/>
      <c r="K17" s="244"/>
      <c r="L17" s="243"/>
      <c r="M17" s="244"/>
      <c r="N17" s="243"/>
      <c r="O17" s="244"/>
      <c r="P17" s="243"/>
      <c r="Q17" s="244"/>
      <c r="R17" s="243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62"/>
      <c r="AH17" s="8"/>
      <c r="AI17" s="5"/>
    </row>
    <row r="18" spans="1:35" x14ac:dyDescent="0.2">
      <c r="A18" s="17"/>
      <c r="B18" s="8" t="s">
        <v>140</v>
      </c>
      <c r="C18" s="8"/>
      <c r="D18" s="8"/>
      <c r="E18" s="8"/>
      <c r="F18" s="243"/>
      <c r="G18" s="244"/>
      <c r="H18" s="243"/>
      <c r="I18" s="244"/>
      <c r="J18" s="243"/>
      <c r="K18" s="244"/>
      <c r="L18" s="243"/>
      <c r="M18" s="244"/>
      <c r="N18" s="243"/>
      <c r="O18" s="244"/>
      <c r="P18" s="243"/>
      <c r="Q18" s="244"/>
      <c r="R18" s="243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62"/>
      <c r="AH18" s="8"/>
      <c r="AI18" s="5"/>
    </row>
    <row r="19" spans="1:35" x14ac:dyDescent="0.2">
      <c r="A19" s="17"/>
      <c r="B19" s="8" t="s">
        <v>141</v>
      </c>
      <c r="C19" s="8"/>
      <c r="D19" s="8"/>
      <c r="E19" s="8"/>
      <c r="F19" s="243"/>
      <c r="G19" s="244"/>
      <c r="H19" s="243"/>
      <c r="I19" s="244"/>
      <c r="J19" s="243"/>
      <c r="K19" s="244"/>
      <c r="L19" s="243"/>
      <c r="M19" s="244"/>
      <c r="N19" s="243"/>
      <c r="O19" s="244"/>
      <c r="P19" s="243"/>
      <c r="Q19" s="244"/>
      <c r="R19" s="243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62"/>
      <c r="AH19" s="8"/>
      <c r="AI19" s="5"/>
    </row>
    <row r="20" spans="1:35" x14ac:dyDescent="0.2">
      <c r="A20" s="17"/>
      <c r="B20" s="8" t="s">
        <v>142</v>
      </c>
      <c r="C20" s="8"/>
      <c r="D20" s="8"/>
      <c r="E20" s="8"/>
      <c r="F20" s="243"/>
      <c r="G20" s="244"/>
      <c r="H20" s="243"/>
      <c r="I20" s="244"/>
      <c r="J20" s="243"/>
      <c r="K20" s="244"/>
      <c r="L20" s="243"/>
      <c r="M20" s="244"/>
      <c r="N20" s="243"/>
      <c r="O20" s="244"/>
      <c r="P20" s="243"/>
      <c r="Q20" s="244"/>
      <c r="R20" s="243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62"/>
      <c r="AH20" s="8"/>
      <c r="AI20" s="5"/>
    </row>
    <row r="21" spans="1:35" x14ac:dyDescent="0.2">
      <c r="A21" s="1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62"/>
      <c r="AH21" s="8"/>
      <c r="AI21" s="5"/>
    </row>
    <row r="22" spans="1:35" x14ac:dyDescent="0.2">
      <c r="A22" s="17"/>
      <c r="B22" s="82" t="s">
        <v>138</v>
      </c>
      <c r="C22" s="48"/>
      <c r="D22" s="4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62"/>
      <c r="AH22" s="8"/>
      <c r="AI22" s="5"/>
    </row>
    <row r="23" spans="1:35" x14ac:dyDescent="0.2">
      <c r="A23" s="17"/>
      <c r="B23" s="82"/>
      <c r="C23" s="48"/>
      <c r="D23" s="48"/>
      <c r="E23" s="8"/>
      <c r="F23" s="119" t="s">
        <v>365</v>
      </c>
      <c r="G23" s="119"/>
      <c r="H23" s="119" t="s">
        <v>366</v>
      </c>
      <c r="I23" s="119"/>
      <c r="J23" s="119" t="s">
        <v>367</v>
      </c>
      <c r="K23" s="119"/>
      <c r="L23" s="119" t="s">
        <v>368</v>
      </c>
      <c r="M23" s="119"/>
      <c r="N23" s="119" t="s">
        <v>369</v>
      </c>
      <c r="O23" s="119"/>
      <c r="P23" s="119" t="s">
        <v>370</v>
      </c>
      <c r="Q23" s="119"/>
      <c r="R23" s="119" t="s">
        <v>380</v>
      </c>
      <c r="S23" s="119"/>
      <c r="T23" s="119" t="s">
        <v>372</v>
      </c>
      <c r="U23" s="119"/>
      <c r="V23" s="119" t="s">
        <v>373</v>
      </c>
      <c r="W23" s="119"/>
      <c r="X23" s="119" t="s">
        <v>375</v>
      </c>
      <c r="Y23" s="119"/>
      <c r="Z23" s="119" t="s">
        <v>376</v>
      </c>
      <c r="AA23" s="119"/>
      <c r="AB23" s="119" t="s">
        <v>377</v>
      </c>
      <c r="AC23" s="119"/>
      <c r="AD23" s="119" t="s">
        <v>378</v>
      </c>
      <c r="AE23" s="119"/>
      <c r="AF23" s="119" t="s">
        <v>379</v>
      </c>
      <c r="AG23" s="62"/>
      <c r="AH23" s="8"/>
      <c r="AI23" s="5"/>
    </row>
    <row r="24" spans="1:35" ht="170.25" customHeight="1" x14ac:dyDescent="0.2">
      <c r="A24" s="17"/>
      <c r="B24" s="395" t="s">
        <v>145</v>
      </c>
      <c r="C24" s="395"/>
      <c r="D24" s="395"/>
      <c r="E24" s="395"/>
      <c r="F24" s="85" t="s">
        <v>382</v>
      </c>
      <c r="G24" s="73"/>
      <c r="H24" s="85" t="s">
        <v>383</v>
      </c>
      <c r="I24" s="73"/>
      <c r="J24" s="85" t="s">
        <v>196</v>
      </c>
      <c r="K24" s="73"/>
      <c r="L24" s="85" t="s">
        <v>384</v>
      </c>
      <c r="M24" s="8"/>
      <c r="N24" s="85" t="s">
        <v>385</v>
      </c>
      <c r="O24" s="73"/>
      <c r="P24" s="85" t="s">
        <v>197</v>
      </c>
      <c r="Q24" s="73"/>
      <c r="R24" s="85" t="s">
        <v>386</v>
      </c>
      <c r="S24" s="73"/>
      <c r="T24" s="85" t="s">
        <v>387</v>
      </c>
      <c r="U24" s="73"/>
      <c r="V24" s="85" t="s">
        <v>388</v>
      </c>
      <c r="W24" s="8"/>
      <c r="X24" s="85" t="s">
        <v>389</v>
      </c>
      <c r="Y24" s="73"/>
      <c r="Z24" s="85" t="s">
        <v>390</v>
      </c>
      <c r="AA24" s="8"/>
      <c r="AB24" s="85" t="s">
        <v>232</v>
      </c>
      <c r="AC24" s="73"/>
      <c r="AD24" s="85" t="s">
        <v>233</v>
      </c>
      <c r="AE24" s="8"/>
      <c r="AF24" s="85" t="s">
        <v>432</v>
      </c>
      <c r="AG24" s="62"/>
      <c r="AH24" s="7"/>
      <c r="AI24" s="5"/>
    </row>
    <row r="25" spans="1:35" x14ac:dyDescent="0.2">
      <c r="A25" s="17"/>
      <c r="B25" s="8" t="s">
        <v>409</v>
      </c>
      <c r="C25" s="8"/>
      <c r="D25" s="8"/>
      <c r="E25" s="8"/>
      <c r="F25" s="243"/>
      <c r="G25" s="244"/>
      <c r="H25" s="243"/>
      <c r="I25" s="244"/>
      <c r="J25" s="245"/>
      <c r="K25" s="244"/>
      <c r="L25" s="245"/>
      <c r="M25" s="244"/>
      <c r="N25" s="245"/>
      <c r="O25" s="244"/>
      <c r="P25" s="243"/>
      <c r="Q25" s="244"/>
      <c r="R25" s="243"/>
      <c r="S25" s="244"/>
      <c r="T25" s="245"/>
      <c r="U25" s="244"/>
      <c r="V25" s="245"/>
      <c r="W25" s="244"/>
      <c r="X25" s="245"/>
      <c r="Y25" s="244"/>
      <c r="Z25" s="245"/>
      <c r="AA25" s="244"/>
      <c r="AB25" s="245"/>
      <c r="AC25" s="246"/>
      <c r="AD25" s="245"/>
      <c r="AE25" s="246"/>
      <c r="AF25" s="245"/>
      <c r="AG25" s="62"/>
      <c r="AH25" s="8"/>
      <c r="AI25" s="5"/>
    </row>
    <row r="26" spans="1:35" x14ac:dyDescent="0.2">
      <c r="A26" s="17"/>
      <c r="B26" s="8" t="s">
        <v>307</v>
      </c>
      <c r="C26" s="8"/>
      <c r="D26" s="8"/>
      <c r="E26" s="8"/>
      <c r="F26" s="243"/>
      <c r="G26" s="244"/>
      <c r="H26" s="243"/>
      <c r="I26" s="244"/>
      <c r="J26" s="245"/>
      <c r="K26" s="244"/>
      <c r="L26" s="245"/>
      <c r="M26" s="244"/>
      <c r="N26" s="245"/>
      <c r="O26" s="244"/>
      <c r="P26" s="243"/>
      <c r="Q26" s="244"/>
      <c r="R26" s="243"/>
      <c r="S26" s="244"/>
      <c r="T26" s="245"/>
      <c r="U26" s="244"/>
      <c r="V26" s="245"/>
      <c r="W26" s="244"/>
      <c r="X26" s="245"/>
      <c r="Y26" s="244"/>
      <c r="Z26" s="245"/>
      <c r="AA26" s="244"/>
      <c r="AB26" s="245"/>
      <c r="AC26" s="246"/>
      <c r="AD26" s="245"/>
      <c r="AE26" s="246"/>
      <c r="AF26" s="245"/>
      <c r="AG26" s="62"/>
      <c r="AH26" s="8"/>
      <c r="AI26" s="5"/>
    </row>
    <row r="27" spans="1:35" x14ac:dyDescent="0.2">
      <c r="A27" s="17"/>
      <c r="B27" s="393" t="s">
        <v>143</v>
      </c>
      <c r="C27" s="393"/>
      <c r="D27" s="393"/>
      <c r="E27" s="394"/>
      <c r="F27" s="243"/>
      <c r="G27" s="244"/>
      <c r="H27" s="243"/>
      <c r="I27" s="244"/>
      <c r="J27" s="245"/>
      <c r="K27" s="244"/>
      <c r="L27" s="245"/>
      <c r="M27" s="244"/>
      <c r="N27" s="245"/>
      <c r="O27" s="244"/>
      <c r="P27" s="243"/>
      <c r="Q27" s="244"/>
      <c r="R27" s="243"/>
      <c r="S27" s="244"/>
      <c r="T27" s="245"/>
      <c r="U27" s="244"/>
      <c r="V27" s="245"/>
      <c r="W27" s="244"/>
      <c r="X27" s="245"/>
      <c r="Y27" s="244"/>
      <c r="Z27" s="245"/>
      <c r="AA27" s="244"/>
      <c r="AB27" s="245"/>
      <c r="AC27" s="246"/>
      <c r="AD27" s="245"/>
      <c r="AE27" s="246"/>
      <c r="AF27" s="245"/>
      <c r="AG27" s="62"/>
      <c r="AH27" s="8"/>
      <c r="AI27" s="5"/>
    </row>
    <row r="28" spans="1:35" x14ac:dyDescent="0.2">
      <c r="A28" s="17"/>
      <c r="B28" s="8" t="s">
        <v>144</v>
      </c>
      <c r="C28" s="8"/>
      <c r="D28" s="8"/>
      <c r="E28" s="8"/>
      <c r="F28" s="243"/>
      <c r="G28" s="244"/>
      <c r="H28" s="243"/>
      <c r="I28" s="244"/>
      <c r="J28" s="243"/>
      <c r="K28" s="244"/>
      <c r="L28" s="243"/>
      <c r="M28" s="244"/>
      <c r="N28" s="243"/>
      <c r="O28" s="244"/>
      <c r="P28" s="243"/>
      <c r="Q28" s="244"/>
      <c r="R28" s="243"/>
      <c r="S28" s="244"/>
      <c r="T28" s="243"/>
      <c r="U28" s="244"/>
      <c r="V28" s="243"/>
      <c r="W28" s="244"/>
      <c r="X28" s="243"/>
      <c r="Y28" s="244"/>
      <c r="Z28" s="243"/>
      <c r="AA28" s="244"/>
      <c r="AB28" s="245"/>
      <c r="AC28" s="246"/>
      <c r="AD28" s="245"/>
      <c r="AE28" s="246"/>
      <c r="AF28" s="245"/>
      <c r="AG28" s="62"/>
      <c r="AH28" s="8"/>
      <c r="AI28" s="5"/>
    </row>
    <row r="29" spans="1:35" x14ac:dyDescent="0.2">
      <c r="A29" s="1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62"/>
      <c r="AH29" s="8"/>
      <c r="AI29" s="5"/>
    </row>
    <row r="30" spans="1:35" x14ac:dyDescent="0.2">
      <c r="A30" s="1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62"/>
      <c r="AH30" s="8"/>
      <c r="AI30" s="5"/>
    </row>
    <row r="31" spans="1:35" x14ac:dyDescent="0.2">
      <c r="A31" s="17"/>
      <c r="B31" s="82" t="s">
        <v>146</v>
      </c>
      <c r="C31" s="48"/>
      <c r="D31" s="4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62"/>
      <c r="AH31" s="8"/>
      <c r="AI31" s="5"/>
    </row>
    <row r="32" spans="1:35" x14ac:dyDescent="0.2">
      <c r="A32" s="17"/>
      <c r="B32" s="82"/>
      <c r="C32" s="48"/>
      <c r="D32" s="48"/>
      <c r="E32" s="8"/>
      <c r="F32" s="119" t="s">
        <v>358</v>
      </c>
      <c r="G32" s="119"/>
      <c r="H32" s="119" t="s">
        <v>359</v>
      </c>
      <c r="I32" s="119"/>
      <c r="J32" s="119" t="s">
        <v>360</v>
      </c>
      <c r="K32" s="119"/>
      <c r="L32" s="119" t="s">
        <v>361</v>
      </c>
      <c r="M32" s="119"/>
      <c r="N32" s="119" t="s">
        <v>362</v>
      </c>
      <c r="O32" s="119"/>
      <c r="P32" s="119" t="s">
        <v>363</v>
      </c>
      <c r="Q32" s="119"/>
      <c r="R32" s="119" t="s">
        <v>364</v>
      </c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62"/>
      <c r="AH32" s="8"/>
      <c r="AI32" s="5"/>
    </row>
    <row r="33" spans="1:35" s="6" customFormat="1" ht="136.5" x14ac:dyDescent="0.2">
      <c r="A33" s="49"/>
      <c r="B33" s="395" t="s">
        <v>145</v>
      </c>
      <c r="C33" s="395"/>
      <c r="D33" s="395"/>
      <c r="E33" s="395"/>
      <c r="F33" s="111" t="s">
        <v>147</v>
      </c>
      <c r="G33" s="73"/>
      <c r="H33" s="111" t="s">
        <v>148</v>
      </c>
      <c r="I33" s="68"/>
      <c r="J33" s="111" t="s">
        <v>235</v>
      </c>
      <c r="K33" s="68"/>
      <c r="L33" s="111" t="s">
        <v>391</v>
      </c>
      <c r="M33" s="68"/>
      <c r="N33" s="111" t="s">
        <v>149</v>
      </c>
      <c r="O33" s="68"/>
      <c r="P33" s="111" t="s">
        <v>198</v>
      </c>
      <c r="Q33" s="68"/>
      <c r="R33" s="85" t="s">
        <v>171</v>
      </c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9"/>
      <c r="AH33" s="68"/>
      <c r="AI33" s="3"/>
    </row>
    <row r="34" spans="1:35" x14ac:dyDescent="0.2">
      <c r="A34" s="17"/>
      <c r="B34" s="8" t="s">
        <v>408</v>
      </c>
      <c r="C34" s="8"/>
      <c r="D34" s="8"/>
      <c r="E34" s="8"/>
      <c r="F34" s="243"/>
      <c r="G34" s="244"/>
      <c r="H34" s="243"/>
      <c r="I34" s="244"/>
      <c r="J34" s="243"/>
      <c r="K34" s="244"/>
      <c r="L34" s="243"/>
      <c r="M34" s="244"/>
      <c r="N34" s="243"/>
      <c r="O34" s="244"/>
      <c r="P34" s="243"/>
      <c r="Q34" s="244"/>
      <c r="R34" s="243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62"/>
      <c r="AH34" s="8"/>
      <c r="AI34" s="5"/>
    </row>
    <row r="35" spans="1:35" x14ac:dyDescent="0.2">
      <c r="A35" s="17"/>
      <c r="B35" s="8" t="s">
        <v>308</v>
      </c>
      <c r="C35" s="8"/>
      <c r="D35" s="8"/>
      <c r="E35" s="8"/>
      <c r="F35" s="243"/>
      <c r="G35" s="244"/>
      <c r="H35" s="243"/>
      <c r="I35" s="244"/>
      <c r="J35" s="243"/>
      <c r="K35" s="244"/>
      <c r="L35" s="243"/>
      <c r="M35" s="244"/>
      <c r="N35" s="243"/>
      <c r="O35" s="244"/>
      <c r="P35" s="243"/>
      <c r="Q35" s="244"/>
      <c r="R35" s="243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62"/>
      <c r="AH35" s="8"/>
      <c r="AI35" s="5"/>
    </row>
    <row r="36" spans="1:35" ht="12.75" customHeight="1" x14ac:dyDescent="0.2">
      <c r="A36" s="17"/>
      <c r="B36" s="393" t="s">
        <v>218</v>
      </c>
      <c r="C36" s="393"/>
      <c r="D36" s="393"/>
      <c r="E36" s="394"/>
      <c r="F36" s="243"/>
      <c r="G36" s="244"/>
      <c r="H36" s="243"/>
      <c r="I36" s="244"/>
      <c r="J36" s="243"/>
      <c r="K36" s="244"/>
      <c r="L36" s="243"/>
      <c r="M36" s="244"/>
      <c r="N36" s="243"/>
      <c r="O36" s="244"/>
      <c r="P36" s="243"/>
      <c r="Q36" s="244"/>
      <c r="R36" s="243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62"/>
      <c r="AH36" s="8"/>
      <c r="AI36" s="5"/>
    </row>
    <row r="37" spans="1:35" x14ac:dyDescent="0.2">
      <c r="A37" s="17"/>
      <c r="B37" s="8" t="s">
        <v>150</v>
      </c>
      <c r="C37" s="8"/>
      <c r="D37" s="8"/>
      <c r="E37" s="8"/>
      <c r="F37" s="243"/>
      <c r="G37" s="244"/>
      <c r="H37" s="243"/>
      <c r="I37" s="244"/>
      <c r="J37" s="243"/>
      <c r="K37" s="244"/>
      <c r="L37" s="243"/>
      <c r="M37" s="244"/>
      <c r="N37" s="243"/>
      <c r="O37" s="244"/>
      <c r="P37" s="243"/>
      <c r="Q37" s="244"/>
      <c r="R37" s="243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62"/>
      <c r="AH37" s="8"/>
      <c r="AI37" s="5"/>
    </row>
    <row r="38" spans="1:35" x14ac:dyDescent="0.2">
      <c r="A38" s="17"/>
      <c r="B38" s="8" t="s">
        <v>151</v>
      </c>
      <c r="C38" s="8"/>
      <c r="D38" s="8"/>
      <c r="E38" s="8"/>
      <c r="F38" s="243"/>
      <c r="G38" s="244"/>
      <c r="H38" s="243"/>
      <c r="I38" s="244"/>
      <c r="J38" s="243"/>
      <c r="K38" s="244"/>
      <c r="L38" s="243"/>
      <c r="M38" s="244"/>
      <c r="N38" s="243"/>
      <c r="O38" s="244"/>
      <c r="P38" s="243"/>
      <c r="Q38" s="244"/>
      <c r="R38" s="243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62"/>
      <c r="AH38" s="8"/>
      <c r="AI38" s="5"/>
    </row>
    <row r="39" spans="1:35" x14ac:dyDescent="0.2">
      <c r="A39" s="17"/>
      <c r="B39" s="8" t="s">
        <v>152</v>
      </c>
      <c r="C39" s="8"/>
      <c r="D39" s="8"/>
      <c r="E39" s="8"/>
      <c r="F39" s="243"/>
      <c r="G39" s="244"/>
      <c r="H39" s="243"/>
      <c r="I39" s="244"/>
      <c r="J39" s="243"/>
      <c r="K39" s="244"/>
      <c r="L39" s="243"/>
      <c r="M39" s="244"/>
      <c r="N39" s="243"/>
      <c r="O39" s="244"/>
      <c r="P39" s="243"/>
      <c r="Q39" s="244"/>
      <c r="R39" s="243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62"/>
      <c r="AH39" s="8"/>
      <c r="AI39" s="5"/>
    </row>
    <row r="40" spans="1:35" ht="13.5" thickBot="1" x14ac:dyDescent="0.25">
      <c r="A40" s="20"/>
      <c r="B40" s="36" t="s">
        <v>153</v>
      </c>
      <c r="C40" s="36"/>
      <c r="D40" s="36"/>
      <c r="E40" s="36"/>
      <c r="F40" s="247"/>
      <c r="G40" s="248"/>
      <c r="H40" s="247"/>
      <c r="I40" s="248"/>
      <c r="J40" s="247"/>
      <c r="K40" s="248"/>
      <c r="L40" s="247"/>
      <c r="M40" s="248"/>
      <c r="N40" s="247"/>
      <c r="O40" s="248"/>
      <c r="P40" s="247"/>
      <c r="Q40" s="248"/>
      <c r="R40" s="247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133"/>
      <c r="AH40" s="8"/>
      <c r="AI40" s="5"/>
    </row>
    <row r="41" spans="1:35" ht="13.5" thickBot="1" x14ac:dyDescent="0.25">
      <c r="A41" s="18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8"/>
      <c r="AI41" s="5"/>
    </row>
    <row r="42" spans="1:35" x14ac:dyDescent="0.2">
      <c r="A42" s="17"/>
      <c r="B42" s="82" t="s">
        <v>154</v>
      </c>
      <c r="C42" s="48"/>
      <c r="D42" s="4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62"/>
      <c r="AH42" s="8"/>
      <c r="AI42" s="5"/>
    </row>
    <row r="43" spans="1:35" x14ac:dyDescent="0.2">
      <c r="A43" s="17"/>
      <c r="B43" s="82"/>
      <c r="C43" s="48"/>
      <c r="D43" s="48"/>
      <c r="E43" s="8"/>
      <c r="F43" s="119" t="s">
        <v>365</v>
      </c>
      <c r="G43" s="119"/>
      <c r="H43" s="119" t="s">
        <v>366</v>
      </c>
      <c r="I43" s="119"/>
      <c r="J43" s="119" t="s">
        <v>367</v>
      </c>
      <c r="K43" s="119"/>
      <c r="L43" s="119" t="s">
        <v>368</v>
      </c>
      <c r="M43" s="119"/>
      <c r="N43" s="119" t="s">
        <v>369</v>
      </c>
      <c r="O43" s="119"/>
      <c r="P43" s="119" t="s">
        <v>370</v>
      </c>
      <c r="Q43" s="119"/>
      <c r="R43" s="119" t="s">
        <v>380</v>
      </c>
      <c r="S43" s="119"/>
      <c r="T43" s="119" t="s">
        <v>372</v>
      </c>
      <c r="U43" s="119"/>
      <c r="V43" s="119" t="s">
        <v>373</v>
      </c>
      <c r="W43" s="119"/>
      <c r="X43" s="119" t="s">
        <v>375</v>
      </c>
      <c r="Y43" s="119"/>
      <c r="Z43" s="119" t="s">
        <v>376</v>
      </c>
      <c r="AA43" s="119"/>
      <c r="AB43" s="119" t="s">
        <v>377</v>
      </c>
      <c r="AC43" s="119"/>
      <c r="AD43" s="119" t="s">
        <v>378</v>
      </c>
      <c r="AE43" s="119"/>
      <c r="AF43" s="119" t="s">
        <v>379</v>
      </c>
      <c r="AG43" s="62"/>
      <c r="AH43" s="8"/>
      <c r="AI43" s="5"/>
    </row>
    <row r="44" spans="1:35" ht="178.5" customHeight="1" x14ac:dyDescent="0.2">
      <c r="A44" s="17"/>
      <c r="B44" s="395" t="s">
        <v>145</v>
      </c>
      <c r="C44" s="395"/>
      <c r="D44" s="395"/>
      <c r="E44" s="395"/>
      <c r="F44" s="85" t="s">
        <v>392</v>
      </c>
      <c r="G44" s="73"/>
      <c r="H44" s="85" t="s">
        <v>393</v>
      </c>
      <c r="I44" s="73"/>
      <c r="J44" s="85" t="s">
        <v>394</v>
      </c>
      <c r="K44" s="73"/>
      <c r="L44" s="85" t="s">
        <v>395</v>
      </c>
      <c r="M44" s="8"/>
      <c r="N44" s="85" t="s">
        <v>396</v>
      </c>
      <c r="O44" s="73"/>
      <c r="P44" s="85" t="s">
        <v>397</v>
      </c>
      <c r="Q44" s="73"/>
      <c r="R44" s="85" t="s">
        <v>398</v>
      </c>
      <c r="S44" s="73"/>
      <c r="T44" s="85" t="s">
        <v>399</v>
      </c>
      <c r="U44" s="73"/>
      <c r="V44" s="85" t="s">
        <v>400</v>
      </c>
      <c r="W44" s="8"/>
      <c r="X44" s="85" t="s">
        <v>401</v>
      </c>
      <c r="Y44" s="73"/>
      <c r="Z44" s="85" t="s">
        <v>402</v>
      </c>
      <c r="AA44" s="8"/>
      <c r="AB44" s="85" t="s">
        <v>403</v>
      </c>
      <c r="AC44" s="73"/>
      <c r="AD44" s="85" t="s">
        <v>404</v>
      </c>
      <c r="AE44" s="8"/>
      <c r="AF44" s="85" t="s">
        <v>433</v>
      </c>
      <c r="AG44" s="86"/>
      <c r="AH44" s="8"/>
      <c r="AI44" s="5"/>
    </row>
    <row r="45" spans="1:35" x14ac:dyDescent="0.2">
      <c r="A45" s="17"/>
      <c r="B45" s="8" t="s">
        <v>407</v>
      </c>
      <c r="C45" s="8"/>
      <c r="D45" s="8"/>
      <c r="E45" s="8"/>
      <c r="F45" s="243"/>
      <c r="G45" s="244"/>
      <c r="H45" s="243"/>
      <c r="I45" s="244"/>
      <c r="J45" s="245"/>
      <c r="K45" s="244"/>
      <c r="L45" s="245"/>
      <c r="M45" s="244"/>
      <c r="N45" s="245"/>
      <c r="O45" s="244"/>
      <c r="P45" s="245"/>
      <c r="Q45" s="244"/>
      <c r="R45" s="245"/>
      <c r="S45" s="244"/>
      <c r="T45" s="243"/>
      <c r="U45" s="244"/>
      <c r="V45" s="245"/>
      <c r="W45" s="244"/>
      <c r="X45" s="245"/>
      <c r="Y45" s="244"/>
      <c r="Z45" s="245"/>
      <c r="AA45" s="244"/>
      <c r="AB45" s="245"/>
      <c r="AC45" s="246"/>
      <c r="AD45" s="245"/>
      <c r="AE45" s="246"/>
      <c r="AF45" s="245"/>
      <c r="AG45" s="62"/>
      <c r="AH45" s="8"/>
      <c r="AI45" s="5"/>
    </row>
    <row r="46" spans="1:35" x14ac:dyDescent="0.2">
      <c r="A46" s="17"/>
      <c r="B46" s="8" t="s">
        <v>309</v>
      </c>
      <c r="C46" s="8"/>
      <c r="D46" s="8"/>
      <c r="E46" s="8"/>
      <c r="F46" s="243"/>
      <c r="G46" s="244"/>
      <c r="H46" s="243"/>
      <c r="I46" s="244"/>
      <c r="J46" s="245"/>
      <c r="K46" s="244"/>
      <c r="L46" s="245"/>
      <c r="M46" s="244"/>
      <c r="N46" s="245"/>
      <c r="O46" s="244"/>
      <c r="P46" s="245"/>
      <c r="Q46" s="244"/>
      <c r="R46" s="245"/>
      <c r="S46" s="244"/>
      <c r="T46" s="243"/>
      <c r="U46" s="244"/>
      <c r="V46" s="245"/>
      <c r="W46" s="244"/>
      <c r="X46" s="245"/>
      <c r="Y46" s="244"/>
      <c r="Z46" s="245"/>
      <c r="AA46" s="244"/>
      <c r="AB46" s="245"/>
      <c r="AC46" s="246"/>
      <c r="AD46" s="245"/>
      <c r="AE46" s="246"/>
      <c r="AF46" s="245"/>
      <c r="AG46" s="62"/>
      <c r="AH46" s="8"/>
      <c r="AI46" s="5"/>
    </row>
    <row r="47" spans="1:35" x14ac:dyDescent="0.2">
      <c r="A47" s="17"/>
      <c r="B47" s="393" t="s">
        <v>219</v>
      </c>
      <c r="C47" s="393"/>
      <c r="D47" s="393"/>
      <c r="E47" s="394"/>
      <c r="F47" s="243"/>
      <c r="G47" s="244"/>
      <c r="H47" s="243"/>
      <c r="I47" s="244"/>
      <c r="J47" s="243"/>
      <c r="K47" s="244"/>
      <c r="L47" s="245"/>
      <c r="M47" s="244"/>
      <c r="N47" s="245"/>
      <c r="O47" s="244"/>
      <c r="P47" s="245"/>
      <c r="Q47" s="244"/>
      <c r="R47" s="245"/>
      <c r="S47" s="244"/>
      <c r="T47" s="243"/>
      <c r="U47" s="244"/>
      <c r="V47" s="245"/>
      <c r="W47" s="244"/>
      <c r="X47" s="245"/>
      <c r="Y47" s="244"/>
      <c r="Z47" s="245"/>
      <c r="AA47" s="244"/>
      <c r="AB47" s="245"/>
      <c r="AC47" s="246"/>
      <c r="AD47" s="245"/>
      <c r="AE47" s="246"/>
      <c r="AF47" s="245"/>
      <c r="AG47" s="62"/>
      <c r="AH47" s="8"/>
      <c r="AI47" s="5"/>
    </row>
    <row r="48" spans="1:35" x14ac:dyDescent="0.2">
      <c r="A48" s="17"/>
      <c r="B48" s="8" t="s">
        <v>220</v>
      </c>
      <c r="C48" s="8"/>
      <c r="D48" s="8"/>
      <c r="E48" s="8"/>
      <c r="F48" s="243"/>
      <c r="G48" s="244"/>
      <c r="H48" s="243"/>
      <c r="I48" s="244"/>
      <c r="J48" s="243"/>
      <c r="K48" s="244"/>
      <c r="L48" s="243"/>
      <c r="M48" s="244"/>
      <c r="N48" s="243"/>
      <c r="O48" s="244"/>
      <c r="P48" s="243"/>
      <c r="Q48" s="244"/>
      <c r="R48" s="243"/>
      <c r="S48" s="244"/>
      <c r="T48" s="243"/>
      <c r="U48" s="244"/>
      <c r="V48" s="243"/>
      <c r="W48" s="244"/>
      <c r="X48" s="243"/>
      <c r="Y48" s="244"/>
      <c r="Z48" s="243"/>
      <c r="AA48" s="244"/>
      <c r="AB48" s="245"/>
      <c r="AC48" s="246"/>
      <c r="AD48" s="245"/>
      <c r="AE48" s="246"/>
      <c r="AF48" s="245"/>
      <c r="AG48" s="62"/>
      <c r="AH48" s="8"/>
      <c r="AI48" s="5"/>
    </row>
    <row r="49" spans="1:35" x14ac:dyDescent="0.2">
      <c r="A49" s="17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62"/>
      <c r="AH49" s="8"/>
      <c r="AI49" s="5"/>
    </row>
    <row r="50" spans="1:35" x14ac:dyDescent="0.2">
      <c r="A50" s="17"/>
      <c r="B50" s="82" t="s">
        <v>155</v>
      </c>
      <c r="C50" s="48"/>
      <c r="D50" s="4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62"/>
      <c r="AH50" s="8"/>
      <c r="AI50" s="5"/>
    </row>
    <row r="51" spans="1:35" x14ac:dyDescent="0.2">
      <c r="A51" s="17"/>
      <c r="B51" s="82"/>
      <c r="C51" s="48"/>
      <c r="D51" s="48"/>
      <c r="E51" s="8"/>
      <c r="F51" s="119" t="s">
        <v>358</v>
      </c>
      <c r="G51" s="119"/>
      <c r="H51" s="119" t="s">
        <v>359</v>
      </c>
      <c r="I51" s="119"/>
      <c r="J51" s="119" t="s">
        <v>360</v>
      </c>
      <c r="K51" s="119"/>
      <c r="L51" s="119" t="s">
        <v>361</v>
      </c>
      <c r="M51" s="119"/>
      <c r="N51" s="119" t="s">
        <v>362</v>
      </c>
      <c r="O51" s="119"/>
      <c r="P51" s="119" t="s">
        <v>363</v>
      </c>
      <c r="Q51" s="119"/>
      <c r="R51" s="119" t="s">
        <v>364</v>
      </c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62"/>
      <c r="AH51" s="8"/>
      <c r="AI51" s="5"/>
    </row>
    <row r="52" spans="1:35" s="6" customFormat="1" ht="136.5" x14ac:dyDescent="0.2">
      <c r="A52" s="49"/>
      <c r="B52" s="395" t="s">
        <v>145</v>
      </c>
      <c r="C52" s="395"/>
      <c r="D52" s="395"/>
      <c r="E52" s="395"/>
      <c r="F52" s="111" t="s">
        <v>156</v>
      </c>
      <c r="G52" s="73"/>
      <c r="H52" s="111" t="s">
        <v>157</v>
      </c>
      <c r="I52" s="68"/>
      <c r="J52" s="111" t="s">
        <v>234</v>
      </c>
      <c r="K52" s="68"/>
      <c r="L52" s="111" t="s">
        <v>405</v>
      </c>
      <c r="M52" s="68"/>
      <c r="N52" s="111" t="s">
        <v>158</v>
      </c>
      <c r="O52" s="68"/>
      <c r="P52" s="111" t="s">
        <v>199</v>
      </c>
      <c r="Q52" s="68"/>
      <c r="R52" s="85" t="s">
        <v>172</v>
      </c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9"/>
      <c r="AH52" s="68"/>
      <c r="AI52" s="3"/>
    </row>
    <row r="53" spans="1:35" x14ac:dyDescent="0.2">
      <c r="A53" s="17"/>
      <c r="B53" s="8" t="s">
        <v>406</v>
      </c>
      <c r="C53" s="8"/>
      <c r="D53" s="8"/>
      <c r="E53" s="8"/>
      <c r="F53" s="243"/>
      <c r="G53" s="244"/>
      <c r="H53" s="243"/>
      <c r="I53" s="244"/>
      <c r="J53" s="243"/>
      <c r="K53" s="244"/>
      <c r="L53" s="243"/>
      <c r="M53" s="244"/>
      <c r="N53" s="243"/>
      <c r="O53" s="244"/>
      <c r="P53" s="243"/>
      <c r="Q53" s="244"/>
      <c r="R53" s="243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62"/>
      <c r="AH53" s="8"/>
      <c r="AI53" s="5"/>
    </row>
    <row r="54" spans="1:35" x14ac:dyDescent="0.2">
      <c r="A54" s="17"/>
      <c r="B54" s="8" t="s">
        <v>310</v>
      </c>
      <c r="C54" s="8"/>
      <c r="D54" s="8"/>
      <c r="E54" s="8"/>
      <c r="F54" s="243"/>
      <c r="G54" s="244"/>
      <c r="H54" s="243"/>
      <c r="I54" s="244"/>
      <c r="J54" s="243"/>
      <c r="K54" s="244"/>
      <c r="L54" s="243"/>
      <c r="M54" s="244"/>
      <c r="N54" s="243"/>
      <c r="O54" s="244"/>
      <c r="P54" s="243"/>
      <c r="Q54" s="244"/>
      <c r="R54" s="243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62"/>
      <c r="AH54" s="8"/>
      <c r="AI54" s="5"/>
    </row>
    <row r="55" spans="1:35" ht="12" customHeight="1" x14ac:dyDescent="0.2">
      <c r="A55" s="17"/>
      <c r="B55" s="393" t="s">
        <v>221</v>
      </c>
      <c r="C55" s="393"/>
      <c r="D55" s="393"/>
      <c r="E55" s="394"/>
      <c r="F55" s="243"/>
      <c r="G55" s="244"/>
      <c r="H55" s="243"/>
      <c r="I55" s="244"/>
      <c r="J55" s="243"/>
      <c r="K55" s="244"/>
      <c r="L55" s="243"/>
      <c r="M55" s="244"/>
      <c r="N55" s="243"/>
      <c r="O55" s="244"/>
      <c r="P55" s="243"/>
      <c r="Q55" s="244"/>
      <c r="R55" s="243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62"/>
      <c r="AH55" s="8"/>
      <c r="AI55" s="5"/>
    </row>
    <row r="56" spans="1:35" x14ac:dyDescent="0.2">
      <c r="A56" s="17"/>
      <c r="B56" s="8" t="s">
        <v>160</v>
      </c>
      <c r="C56" s="8"/>
      <c r="D56" s="8"/>
      <c r="E56" s="8"/>
      <c r="F56" s="243"/>
      <c r="G56" s="244"/>
      <c r="H56" s="243"/>
      <c r="I56" s="244"/>
      <c r="J56" s="243"/>
      <c r="K56" s="244"/>
      <c r="L56" s="243"/>
      <c r="M56" s="244"/>
      <c r="N56" s="243"/>
      <c r="O56" s="244"/>
      <c r="P56" s="243"/>
      <c r="Q56" s="244"/>
      <c r="R56" s="243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62"/>
      <c r="AH56" s="8"/>
      <c r="AI56" s="5"/>
    </row>
    <row r="57" spans="1:35" x14ac:dyDescent="0.2">
      <c r="A57" s="17"/>
      <c r="B57" s="8" t="s">
        <v>161</v>
      </c>
      <c r="C57" s="8"/>
      <c r="D57" s="8"/>
      <c r="E57" s="8"/>
      <c r="F57" s="243"/>
      <c r="G57" s="244"/>
      <c r="H57" s="243"/>
      <c r="I57" s="244"/>
      <c r="J57" s="243"/>
      <c r="K57" s="244"/>
      <c r="L57" s="243"/>
      <c r="M57" s="244"/>
      <c r="N57" s="243"/>
      <c r="O57" s="244"/>
      <c r="P57" s="243"/>
      <c r="Q57" s="244"/>
      <c r="R57" s="243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62"/>
      <c r="AH57" s="8"/>
      <c r="AI57" s="5"/>
    </row>
    <row r="58" spans="1:35" x14ac:dyDescent="0.2">
      <c r="A58" s="17"/>
      <c r="B58" s="8" t="s">
        <v>162</v>
      </c>
      <c r="C58" s="8"/>
      <c r="D58" s="8"/>
      <c r="E58" s="8"/>
      <c r="F58" s="243"/>
      <c r="G58" s="244"/>
      <c r="H58" s="243"/>
      <c r="I58" s="244"/>
      <c r="J58" s="243"/>
      <c r="K58" s="244"/>
      <c r="L58" s="243"/>
      <c r="M58" s="244"/>
      <c r="N58" s="243"/>
      <c r="O58" s="244"/>
      <c r="P58" s="243"/>
      <c r="Q58" s="244"/>
      <c r="R58" s="243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62"/>
      <c r="AH58" s="8"/>
      <c r="AI58" s="5"/>
    </row>
    <row r="59" spans="1:35" x14ac:dyDescent="0.2">
      <c r="A59" s="17"/>
      <c r="B59" s="8" t="s">
        <v>163</v>
      </c>
      <c r="C59" s="8"/>
      <c r="D59" s="8"/>
      <c r="E59" s="8"/>
      <c r="F59" s="243"/>
      <c r="G59" s="244"/>
      <c r="H59" s="243"/>
      <c r="I59" s="244"/>
      <c r="J59" s="243"/>
      <c r="K59" s="244"/>
      <c r="L59" s="243"/>
      <c r="M59" s="244"/>
      <c r="N59" s="243"/>
      <c r="O59" s="244"/>
      <c r="P59" s="243"/>
      <c r="Q59" s="244"/>
      <c r="R59" s="243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62"/>
      <c r="AH59" s="8"/>
      <c r="AI59" s="5"/>
    </row>
    <row r="60" spans="1:35" x14ac:dyDescent="0.2">
      <c r="A60" s="17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62"/>
      <c r="AH60" s="8"/>
      <c r="AI60" s="5"/>
    </row>
    <row r="61" spans="1:35" x14ac:dyDescent="0.2">
      <c r="A61" s="17"/>
      <c r="B61" s="82" t="s">
        <v>159</v>
      </c>
      <c r="C61" s="48"/>
      <c r="D61" s="4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62"/>
      <c r="AH61" s="8"/>
      <c r="AI61" s="5"/>
    </row>
    <row r="62" spans="1:35" x14ac:dyDescent="0.2">
      <c r="A62" s="17"/>
      <c r="B62" s="82"/>
      <c r="C62" s="48"/>
      <c r="D62" s="48"/>
      <c r="E62" s="8"/>
      <c r="F62" s="119" t="s">
        <v>365</v>
      </c>
      <c r="G62" s="119"/>
      <c r="H62" s="119" t="s">
        <v>366</v>
      </c>
      <c r="I62" s="119"/>
      <c r="J62" s="119" t="s">
        <v>367</v>
      </c>
      <c r="K62" s="119"/>
      <c r="L62" s="119" t="s">
        <v>368</v>
      </c>
      <c r="M62" s="119"/>
      <c r="N62" s="119" t="s">
        <v>369</v>
      </c>
      <c r="O62" s="119"/>
      <c r="P62" s="119" t="s">
        <v>370</v>
      </c>
      <c r="Q62" s="119"/>
      <c r="R62" s="119" t="s">
        <v>380</v>
      </c>
      <c r="S62" s="119"/>
      <c r="T62" s="119" t="s">
        <v>372</v>
      </c>
      <c r="U62" s="119"/>
      <c r="V62" s="119" t="s">
        <v>373</v>
      </c>
      <c r="W62" s="119"/>
      <c r="X62" s="119" t="s">
        <v>375</v>
      </c>
      <c r="Y62" s="119"/>
      <c r="Z62" s="119" t="s">
        <v>376</v>
      </c>
      <c r="AA62" s="119"/>
      <c r="AB62" s="119" t="s">
        <v>377</v>
      </c>
      <c r="AC62" s="119"/>
      <c r="AD62" s="119" t="s">
        <v>378</v>
      </c>
      <c r="AE62" s="119"/>
      <c r="AF62" s="119" t="s">
        <v>379</v>
      </c>
      <c r="AG62" s="62"/>
      <c r="AH62" s="8"/>
      <c r="AI62" s="5"/>
    </row>
    <row r="63" spans="1:35" ht="164.25" customHeight="1" x14ac:dyDescent="0.2">
      <c r="A63" s="17"/>
      <c r="B63" s="395" t="s">
        <v>145</v>
      </c>
      <c r="C63" s="395"/>
      <c r="D63" s="395"/>
      <c r="E63" s="395"/>
      <c r="F63" s="85" t="s">
        <v>412</v>
      </c>
      <c r="G63" s="73"/>
      <c r="H63" s="85" t="s">
        <v>413</v>
      </c>
      <c r="I63" s="73"/>
      <c r="J63" s="85" t="s">
        <v>414</v>
      </c>
      <c r="K63" s="73"/>
      <c r="L63" s="85" t="s">
        <v>415</v>
      </c>
      <c r="M63" s="8"/>
      <c r="N63" s="85" t="s">
        <v>416</v>
      </c>
      <c r="O63" s="73"/>
      <c r="P63" s="85" t="s">
        <v>200</v>
      </c>
      <c r="Q63" s="73"/>
      <c r="R63" s="85" t="s">
        <v>417</v>
      </c>
      <c r="S63" s="73"/>
      <c r="T63" s="85" t="s">
        <v>418</v>
      </c>
      <c r="U63" s="73"/>
      <c r="V63" s="85" t="s">
        <v>419</v>
      </c>
      <c r="W63" s="8"/>
      <c r="X63" s="85" t="s">
        <v>420</v>
      </c>
      <c r="Y63" s="73"/>
      <c r="Z63" s="85" t="s">
        <v>421</v>
      </c>
      <c r="AA63" s="8"/>
      <c r="AB63" s="85" t="s">
        <v>236</v>
      </c>
      <c r="AC63" s="73"/>
      <c r="AD63" s="85" t="s">
        <v>237</v>
      </c>
      <c r="AE63" s="8"/>
      <c r="AF63" s="85" t="s">
        <v>434</v>
      </c>
      <c r="AG63" s="62"/>
      <c r="AH63" s="8"/>
      <c r="AI63" s="5"/>
    </row>
    <row r="64" spans="1:35" x14ac:dyDescent="0.2">
      <c r="A64" s="17"/>
      <c r="B64" s="8" t="s">
        <v>411</v>
      </c>
      <c r="C64" s="8"/>
      <c r="D64" s="8"/>
      <c r="E64" s="8"/>
      <c r="F64" s="249"/>
      <c r="G64" s="244"/>
      <c r="H64" s="249"/>
      <c r="I64" s="244"/>
      <c r="J64" s="250"/>
      <c r="K64" s="244"/>
      <c r="L64" s="250"/>
      <c r="M64" s="244"/>
      <c r="N64" s="250"/>
      <c r="O64" s="244"/>
      <c r="P64" s="250"/>
      <c r="Q64" s="244"/>
      <c r="R64" s="250"/>
      <c r="S64" s="244"/>
      <c r="T64" s="250"/>
      <c r="U64" s="244"/>
      <c r="V64" s="250"/>
      <c r="W64" s="244"/>
      <c r="X64" s="250"/>
      <c r="Y64" s="244"/>
      <c r="Z64" s="250"/>
      <c r="AA64" s="244"/>
      <c r="AB64" s="250"/>
      <c r="AC64" s="244"/>
      <c r="AD64" s="250"/>
      <c r="AE64" s="244"/>
      <c r="AF64" s="250"/>
      <c r="AG64" s="62"/>
      <c r="AH64" s="8"/>
      <c r="AI64" s="5"/>
    </row>
    <row r="65" spans="1:35" x14ac:dyDescent="0.2">
      <c r="A65" s="17"/>
      <c r="B65" s="8" t="s">
        <v>311</v>
      </c>
      <c r="C65" s="8"/>
      <c r="D65" s="8"/>
      <c r="E65" s="8"/>
      <c r="F65" s="249"/>
      <c r="G65" s="244"/>
      <c r="H65" s="249"/>
      <c r="I65" s="244"/>
      <c r="J65" s="250"/>
      <c r="K65" s="244"/>
      <c r="L65" s="250"/>
      <c r="M65" s="244"/>
      <c r="N65" s="250"/>
      <c r="O65" s="244"/>
      <c r="P65" s="250"/>
      <c r="Q65" s="244"/>
      <c r="R65" s="250"/>
      <c r="S65" s="244"/>
      <c r="T65" s="250"/>
      <c r="U65" s="244"/>
      <c r="V65" s="250"/>
      <c r="W65" s="244"/>
      <c r="X65" s="250"/>
      <c r="Y65" s="244"/>
      <c r="Z65" s="250"/>
      <c r="AA65" s="244"/>
      <c r="AB65" s="250"/>
      <c r="AC65" s="244"/>
      <c r="AD65" s="250"/>
      <c r="AE65" s="244"/>
      <c r="AF65" s="250"/>
      <c r="AG65" s="62"/>
      <c r="AH65" s="8"/>
      <c r="AI65" s="5"/>
    </row>
    <row r="66" spans="1:35" x14ac:dyDescent="0.2">
      <c r="A66" s="17"/>
      <c r="B66" s="393" t="s">
        <v>222</v>
      </c>
      <c r="C66" s="393"/>
      <c r="D66" s="393"/>
      <c r="E66" s="394"/>
      <c r="F66" s="249"/>
      <c r="G66" s="244"/>
      <c r="H66" s="249"/>
      <c r="I66" s="244"/>
      <c r="J66" s="249"/>
      <c r="K66" s="244"/>
      <c r="L66" s="250"/>
      <c r="M66" s="244"/>
      <c r="N66" s="250"/>
      <c r="O66" s="244"/>
      <c r="P66" s="250"/>
      <c r="Q66" s="244"/>
      <c r="R66" s="250"/>
      <c r="S66" s="244"/>
      <c r="T66" s="249"/>
      <c r="U66" s="244"/>
      <c r="V66" s="250"/>
      <c r="W66" s="244"/>
      <c r="X66" s="250"/>
      <c r="Y66" s="244"/>
      <c r="Z66" s="250"/>
      <c r="AA66" s="244"/>
      <c r="AB66" s="250"/>
      <c r="AC66" s="246"/>
      <c r="AD66" s="250"/>
      <c r="AE66" s="246"/>
      <c r="AF66" s="250"/>
      <c r="AG66" s="62"/>
      <c r="AH66" s="8"/>
      <c r="AI66" s="5"/>
    </row>
    <row r="67" spans="1:35" x14ac:dyDescent="0.2">
      <c r="A67" s="17"/>
      <c r="B67" s="8" t="s">
        <v>223</v>
      </c>
      <c r="C67" s="8"/>
      <c r="D67" s="8"/>
      <c r="E67" s="8"/>
      <c r="F67" s="249"/>
      <c r="G67" s="244"/>
      <c r="H67" s="249"/>
      <c r="I67" s="244"/>
      <c r="J67" s="249"/>
      <c r="K67" s="244"/>
      <c r="L67" s="249"/>
      <c r="M67" s="244"/>
      <c r="N67" s="249"/>
      <c r="O67" s="244"/>
      <c r="P67" s="249"/>
      <c r="Q67" s="244"/>
      <c r="R67" s="249"/>
      <c r="S67" s="244"/>
      <c r="T67" s="249"/>
      <c r="U67" s="244"/>
      <c r="V67" s="249"/>
      <c r="W67" s="244"/>
      <c r="X67" s="249"/>
      <c r="Y67" s="244"/>
      <c r="Z67" s="249"/>
      <c r="AA67" s="244"/>
      <c r="AB67" s="249"/>
      <c r="AC67" s="244"/>
      <c r="AD67" s="249"/>
      <c r="AE67" s="244"/>
      <c r="AF67" s="249"/>
      <c r="AG67" s="62"/>
      <c r="AH67" s="8"/>
      <c r="AI67" s="5"/>
    </row>
    <row r="68" spans="1:35" x14ac:dyDescent="0.2">
      <c r="A68" s="17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62"/>
      <c r="AH68" s="8"/>
      <c r="AI68" s="5"/>
    </row>
    <row r="69" spans="1:35" x14ac:dyDescent="0.2">
      <c r="A69" s="17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62"/>
      <c r="AH69" s="7"/>
    </row>
    <row r="70" spans="1:35" x14ac:dyDescent="0.2">
      <c r="A70" s="17"/>
      <c r="B70" s="8"/>
      <c r="C70" s="8"/>
      <c r="D70" s="8"/>
      <c r="E70" s="8"/>
      <c r="F70" s="8" t="s">
        <v>9</v>
      </c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62"/>
      <c r="AH70" s="7"/>
    </row>
    <row r="71" spans="1:35" ht="7.5" customHeight="1" x14ac:dyDescent="0.2">
      <c r="A71" s="17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62"/>
      <c r="AH71" s="7"/>
    </row>
    <row r="72" spans="1:35" x14ac:dyDescent="0.2">
      <c r="A72" s="17"/>
      <c r="B72" s="8"/>
      <c r="C72" s="8"/>
      <c r="D72" s="8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15"/>
    </row>
    <row r="73" spans="1:35" x14ac:dyDescent="0.2">
      <c r="A73" s="17"/>
      <c r="B73" s="8"/>
      <c r="C73" s="8"/>
      <c r="D73" s="8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15"/>
    </row>
    <row r="74" spans="1:35" x14ac:dyDescent="0.2">
      <c r="A74" s="17"/>
      <c r="B74" s="8"/>
      <c r="C74" s="8"/>
      <c r="D74" s="8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15"/>
    </row>
    <row r="75" spans="1:35" x14ac:dyDescent="0.2">
      <c r="A75" s="17"/>
      <c r="B75" s="8"/>
      <c r="C75" s="8"/>
      <c r="D75" s="8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15"/>
    </row>
    <row r="76" spans="1:35" ht="13.5" thickBot="1" x14ac:dyDescent="0.25">
      <c r="A76" s="20"/>
      <c r="B76" s="36"/>
      <c r="C76" s="36"/>
      <c r="D76" s="36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9"/>
    </row>
    <row r="77" spans="1:35" ht="6" customHeight="1" x14ac:dyDescent="0.2">
      <c r="B77" s="7"/>
      <c r="C77" s="7"/>
      <c r="D77" s="7"/>
      <c r="G77" s="5"/>
    </row>
    <row r="78" spans="1:35" ht="82.5" customHeight="1" x14ac:dyDescent="0.25">
      <c r="A78" s="396" t="s">
        <v>442</v>
      </c>
      <c r="B78" s="396"/>
      <c r="C78" s="396"/>
      <c r="D78" s="396"/>
      <c r="E78" s="396"/>
      <c r="F78" s="396"/>
      <c r="G78" s="396"/>
      <c r="H78" s="396"/>
      <c r="I78" s="396"/>
      <c r="J78" s="396"/>
      <c r="K78" s="396"/>
      <c r="L78" s="396"/>
      <c r="M78" s="396"/>
      <c r="N78" s="396"/>
      <c r="O78" s="396"/>
      <c r="S78" s="90"/>
      <c r="T78" s="90"/>
      <c r="U78" s="90"/>
      <c r="V78" s="90"/>
      <c r="W78" s="90"/>
      <c r="X78" s="397" t="s">
        <v>322</v>
      </c>
      <c r="Y78" s="397"/>
      <c r="Z78" s="397"/>
      <c r="AA78" s="397"/>
      <c r="AB78" s="397"/>
      <c r="AC78" s="397"/>
      <c r="AD78" s="397"/>
      <c r="AE78" s="397"/>
      <c r="AF78" s="397"/>
    </row>
  </sheetData>
  <sheetProtection formatCells="0" formatColumns="0" formatRows="0" insertColumns="0" insertRows="0"/>
  <mergeCells count="17">
    <mergeCell ref="A7:AF7"/>
    <mergeCell ref="B52:E52"/>
    <mergeCell ref="B13:E13"/>
    <mergeCell ref="B16:E16"/>
    <mergeCell ref="B24:E24"/>
    <mergeCell ref="B27:E27"/>
    <mergeCell ref="B33:E33"/>
    <mergeCell ref="B36:E36"/>
    <mergeCell ref="B44:E44"/>
    <mergeCell ref="B47:E47"/>
    <mergeCell ref="R9:Y9"/>
    <mergeCell ref="F9:M9"/>
    <mergeCell ref="B55:E55"/>
    <mergeCell ref="B63:E63"/>
    <mergeCell ref="B66:E66"/>
    <mergeCell ref="A78:O78"/>
    <mergeCell ref="X78:AF78"/>
  </mergeCells>
  <pageMargins left="0.15748031496062992" right="0.15748031496062992" top="0.27559055118110237" bottom="0.23622047244094491" header="0.27559055118110237" footer="0.23622047244094491"/>
  <pageSetup scale="56" orientation="landscape" r:id="rId1"/>
  <rowBreaks count="1" manualBreakCount="1">
    <brk id="4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581"/>
  <sheetViews>
    <sheetView topLeftCell="A16" workbookViewId="0">
      <selection activeCell="A30" sqref="A30"/>
    </sheetView>
  </sheetViews>
  <sheetFormatPr baseColWidth="10" defaultRowHeight="15" x14ac:dyDescent="0.25"/>
  <cols>
    <col min="2" max="2" width="77.28515625" customWidth="1"/>
    <col min="4" max="4" width="66.28515625" customWidth="1"/>
    <col min="5" max="5" width="58.85546875" customWidth="1"/>
    <col min="6" max="6" width="66.140625" customWidth="1"/>
  </cols>
  <sheetData>
    <row r="4" spans="1:6" ht="15.75" thickBot="1" x14ac:dyDescent="0.3">
      <c r="A4" s="134" t="s">
        <v>445</v>
      </c>
      <c r="B4" s="147" t="s">
        <v>446</v>
      </c>
      <c r="C4" s="134" t="s">
        <v>447</v>
      </c>
      <c r="D4" s="134" t="s">
        <v>448</v>
      </c>
      <c r="E4" s="134" t="s">
        <v>449</v>
      </c>
      <c r="F4" s="147" t="s">
        <v>450</v>
      </c>
    </row>
    <row r="5" spans="1:6" ht="15.75" thickBot="1" x14ac:dyDescent="0.3">
      <c r="A5" s="143">
        <v>6</v>
      </c>
      <c r="B5" s="148" t="s">
        <v>1050</v>
      </c>
      <c r="C5" s="144" t="s">
        <v>454</v>
      </c>
      <c r="D5" s="135" t="s">
        <v>452</v>
      </c>
      <c r="E5" s="149" t="s">
        <v>455</v>
      </c>
      <c r="F5" s="148" t="s">
        <v>1635</v>
      </c>
    </row>
    <row r="6" spans="1:6" ht="15.75" thickBot="1" x14ac:dyDescent="0.3">
      <c r="A6" s="143">
        <v>10</v>
      </c>
      <c r="B6" s="148" t="s">
        <v>1051</v>
      </c>
      <c r="C6" s="144" t="s">
        <v>456</v>
      </c>
      <c r="D6" s="135" t="s">
        <v>452</v>
      </c>
      <c r="E6" s="149" t="s">
        <v>455</v>
      </c>
      <c r="F6" s="148" t="s">
        <v>1635</v>
      </c>
    </row>
    <row r="7" spans="1:6" ht="15.75" thickBot="1" x14ac:dyDescent="0.3">
      <c r="A7" s="143">
        <v>15</v>
      </c>
      <c r="B7" s="148" t="s">
        <v>1052</v>
      </c>
      <c r="C7" s="145" t="s">
        <v>457</v>
      </c>
      <c r="D7" s="135" t="s">
        <v>452</v>
      </c>
      <c r="E7" s="149" t="s">
        <v>455</v>
      </c>
      <c r="F7" s="148" t="s">
        <v>1635</v>
      </c>
    </row>
    <row r="8" spans="1:6" ht="15.75" thickBot="1" x14ac:dyDescent="0.3">
      <c r="A8" s="143">
        <v>16</v>
      </c>
      <c r="B8" s="148" t="s">
        <v>1053</v>
      </c>
      <c r="C8" s="145" t="s">
        <v>458</v>
      </c>
      <c r="D8" s="135" t="s">
        <v>452</v>
      </c>
      <c r="E8" s="149" t="s">
        <v>455</v>
      </c>
      <c r="F8" s="148" t="s">
        <v>1635</v>
      </c>
    </row>
    <row r="9" spans="1:6" ht="15.75" thickBot="1" x14ac:dyDescent="0.3">
      <c r="A9" s="143">
        <v>20</v>
      </c>
      <c r="B9" s="148" t="s">
        <v>1054</v>
      </c>
      <c r="C9" s="145" t="s">
        <v>459</v>
      </c>
      <c r="D9" s="135" t="s">
        <v>452</v>
      </c>
      <c r="E9" s="149" t="s">
        <v>455</v>
      </c>
      <c r="F9" s="148" t="s">
        <v>1635</v>
      </c>
    </row>
    <row r="10" spans="1:6" ht="15.75" thickBot="1" x14ac:dyDescent="0.3">
      <c r="A10" s="143">
        <v>25</v>
      </c>
      <c r="B10" s="148" t="s">
        <v>1055</v>
      </c>
      <c r="C10" s="145" t="s">
        <v>460</v>
      </c>
      <c r="D10" s="135" t="s">
        <v>452</v>
      </c>
      <c r="E10" s="149" t="s">
        <v>455</v>
      </c>
      <c r="F10" s="148" t="s">
        <v>1635</v>
      </c>
    </row>
    <row r="11" spans="1:6" ht="15.75" thickBot="1" x14ac:dyDescent="0.3">
      <c r="A11" s="143">
        <v>30</v>
      </c>
      <c r="B11" s="148" t="s">
        <v>1056</v>
      </c>
      <c r="C11" s="145" t="s">
        <v>461</v>
      </c>
      <c r="D11" s="135" t="s">
        <v>452</v>
      </c>
      <c r="E11" s="149" t="s">
        <v>455</v>
      </c>
      <c r="F11" s="148" t="s">
        <v>1635</v>
      </c>
    </row>
    <row r="12" spans="1:6" ht="15.75" thickBot="1" x14ac:dyDescent="0.3">
      <c r="A12" s="143">
        <v>35</v>
      </c>
      <c r="B12" s="148" t="s">
        <v>1057</v>
      </c>
      <c r="C12" s="145" t="s">
        <v>462</v>
      </c>
      <c r="D12" s="135" t="s">
        <v>452</v>
      </c>
      <c r="E12" s="149" t="s">
        <v>455</v>
      </c>
      <c r="F12" s="148" t="s">
        <v>1635</v>
      </c>
    </row>
    <row r="13" spans="1:6" ht="15.75" thickBot="1" x14ac:dyDescent="0.3">
      <c r="A13" s="143">
        <v>41</v>
      </c>
      <c r="B13" s="148" t="s">
        <v>1058</v>
      </c>
      <c r="C13" s="145" t="s">
        <v>463</v>
      </c>
      <c r="D13" s="135" t="s">
        <v>452</v>
      </c>
      <c r="E13" s="149" t="s">
        <v>455</v>
      </c>
      <c r="F13" s="148" t="s">
        <v>1635</v>
      </c>
    </row>
    <row r="14" spans="1:6" ht="15.75" thickBot="1" x14ac:dyDescent="0.3">
      <c r="A14" s="143">
        <v>46</v>
      </c>
      <c r="B14" s="148" t="s">
        <v>1059</v>
      </c>
      <c r="C14" s="145" t="s">
        <v>464</v>
      </c>
      <c r="D14" s="135" t="s">
        <v>452</v>
      </c>
      <c r="E14" s="149" t="s">
        <v>455</v>
      </c>
      <c r="F14" s="148" t="s">
        <v>1635</v>
      </c>
    </row>
    <row r="15" spans="1:6" ht="15.75" thickBot="1" x14ac:dyDescent="0.3">
      <c r="A15" s="143">
        <v>47</v>
      </c>
      <c r="B15" s="148" t="s">
        <v>1060</v>
      </c>
      <c r="C15" s="145" t="s">
        <v>465</v>
      </c>
      <c r="D15" s="135" t="s">
        <v>452</v>
      </c>
      <c r="E15" s="149" t="s">
        <v>455</v>
      </c>
      <c r="F15" s="148" t="s">
        <v>1635</v>
      </c>
    </row>
    <row r="16" spans="1:6" ht="15.75" thickBot="1" x14ac:dyDescent="0.3">
      <c r="A16" s="143">
        <v>48</v>
      </c>
      <c r="B16" s="148" t="s">
        <v>1061</v>
      </c>
      <c r="C16" s="145" t="s">
        <v>466</v>
      </c>
      <c r="D16" s="135" t="s">
        <v>452</v>
      </c>
      <c r="E16" s="149" t="s">
        <v>455</v>
      </c>
      <c r="F16" s="148" t="s">
        <v>1635</v>
      </c>
    </row>
    <row r="17" spans="1:6" ht="15.75" thickBot="1" x14ac:dyDescent="0.3">
      <c r="A17" s="143">
        <v>50</v>
      </c>
      <c r="B17" s="148" t="s">
        <v>1062</v>
      </c>
      <c r="C17" s="145" t="s">
        <v>467</v>
      </c>
      <c r="D17" s="135" t="s">
        <v>452</v>
      </c>
      <c r="E17" s="149" t="s">
        <v>455</v>
      </c>
      <c r="F17" s="148" t="s">
        <v>1635</v>
      </c>
    </row>
    <row r="18" spans="1:6" ht="15.75" thickBot="1" x14ac:dyDescent="0.3">
      <c r="A18" s="143">
        <v>51</v>
      </c>
      <c r="B18" s="148" t="s">
        <v>1063</v>
      </c>
      <c r="C18" s="145" t="s">
        <v>468</v>
      </c>
      <c r="D18" s="135" t="s">
        <v>452</v>
      </c>
      <c r="E18" s="149" t="s">
        <v>455</v>
      </c>
      <c r="F18" s="148" t="s">
        <v>1635</v>
      </c>
    </row>
    <row r="19" spans="1:6" ht="15.75" thickBot="1" x14ac:dyDescent="0.3">
      <c r="A19" s="143">
        <v>52</v>
      </c>
      <c r="B19" s="148" t="s">
        <v>1064</v>
      </c>
      <c r="C19" s="145" t="s">
        <v>469</v>
      </c>
      <c r="D19" s="135" t="s">
        <v>452</v>
      </c>
      <c r="E19" s="149" t="s">
        <v>455</v>
      </c>
      <c r="F19" s="148" t="s">
        <v>1635</v>
      </c>
    </row>
    <row r="20" spans="1:6" ht="15.75" thickBot="1" x14ac:dyDescent="0.3">
      <c r="A20" s="143">
        <v>66</v>
      </c>
      <c r="B20" s="148" t="s">
        <v>1065</v>
      </c>
      <c r="C20" s="145" t="s">
        <v>470</v>
      </c>
      <c r="D20" s="135" t="s">
        <v>452</v>
      </c>
      <c r="E20" s="149" t="s">
        <v>455</v>
      </c>
      <c r="F20" s="148" t="s">
        <v>1635</v>
      </c>
    </row>
    <row r="21" spans="1:6" ht="15.75" thickBot="1" x14ac:dyDescent="0.3">
      <c r="A21" s="143">
        <v>70</v>
      </c>
      <c r="B21" s="148" t="s">
        <v>1066</v>
      </c>
      <c r="C21" s="145" t="s">
        <v>471</v>
      </c>
      <c r="D21" s="135" t="s">
        <v>452</v>
      </c>
      <c r="E21" s="149" t="s">
        <v>455</v>
      </c>
      <c r="F21" s="148" t="s">
        <v>1635</v>
      </c>
    </row>
    <row r="22" spans="1:6" ht="15.75" thickBot="1" x14ac:dyDescent="0.3">
      <c r="A22" s="143">
        <v>76</v>
      </c>
      <c r="B22" s="148" t="s">
        <v>1067</v>
      </c>
      <c r="C22" s="145" t="s">
        <v>472</v>
      </c>
      <c r="D22" s="135" t="s">
        <v>452</v>
      </c>
      <c r="E22" s="149" t="s">
        <v>455</v>
      </c>
      <c r="F22" s="148" t="s">
        <v>1635</v>
      </c>
    </row>
    <row r="23" spans="1:6" ht="15.75" thickBot="1" x14ac:dyDescent="0.3">
      <c r="A23" s="143">
        <v>78</v>
      </c>
      <c r="B23" s="148" t="s">
        <v>1068</v>
      </c>
      <c r="C23" s="145" t="s">
        <v>473</v>
      </c>
      <c r="D23" s="135" t="s">
        <v>452</v>
      </c>
      <c r="E23" s="149" t="s">
        <v>455</v>
      </c>
      <c r="F23" s="148" t="s">
        <v>1635</v>
      </c>
    </row>
    <row r="24" spans="1:6" ht="15.75" thickBot="1" x14ac:dyDescent="0.3">
      <c r="A24" s="143">
        <v>81</v>
      </c>
      <c r="B24" s="148" t="s">
        <v>1069</v>
      </c>
      <c r="C24" s="145" t="s">
        <v>474</v>
      </c>
      <c r="D24" s="135" t="s">
        <v>452</v>
      </c>
      <c r="E24" s="149" t="s">
        <v>455</v>
      </c>
      <c r="F24" s="148" t="s">
        <v>1635</v>
      </c>
    </row>
    <row r="25" spans="1:6" ht="15.75" thickBot="1" x14ac:dyDescent="0.3">
      <c r="A25" s="143">
        <v>86</v>
      </c>
      <c r="B25" s="148" t="s">
        <v>1070</v>
      </c>
      <c r="C25" s="145" t="s">
        <v>475</v>
      </c>
      <c r="D25" s="135" t="s">
        <v>452</v>
      </c>
      <c r="E25" s="149" t="s">
        <v>455</v>
      </c>
      <c r="F25" s="148" t="s">
        <v>1635</v>
      </c>
    </row>
    <row r="26" spans="1:6" ht="15.75" thickBot="1" x14ac:dyDescent="0.3">
      <c r="A26" s="143">
        <v>87</v>
      </c>
      <c r="B26" s="148" t="s">
        <v>1071</v>
      </c>
      <c r="C26" s="145" t="s">
        <v>476</v>
      </c>
      <c r="D26" s="135" t="s">
        <v>452</v>
      </c>
      <c r="E26" s="149" t="s">
        <v>455</v>
      </c>
      <c r="F26" s="148" t="s">
        <v>1635</v>
      </c>
    </row>
    <row r="27" spans="1:6" ht="15.75" thickBot="1" x14ac:dyDescent="0.3">
      <c r="A27" s="143">
        <v>95</v>
      </c>
      <c r="B27" s="148" t="s">
        <v>1072</v>
      </c>
      <c r="C27" s="145" t="s">
        <v>477</v>
      </c>
      <c r="D27" s="135" t="s">
        <v>452</v>
      </c>
      <c r="E27" s="149" t="s">
        <v>455</v>
      </c>
      <c r="F27" s="148" t="s">
        <v>1635</v>
      </c>
    </row>
    <row r="28" spans="1:6" ht="15.75" thickBot="1" x14ac:dyDescent="0.3">
      <c r="A28" s="143">
        <v>108</v>
      </c>
      <c r="B28" s="148" t="s">
        <v>1073</v>
      </c>
      <c r="C28" s="145" t="s">
        <v>546</v>
      </c>
      <c r="D28" s="135" t="s">
        <v>452</v>
      </c>
      <c r="E28" s="149" t="s">
        <v>488</v>
      </c>
      <c r="F28" s="148" t="s">
        <v>1621</v>
      </c>
    </row>
    <row r="29" spans="1:6" ht="15.75" thickBot="1" x14ac:dyDescent="0.3">
      <c r="A29" s="143">
        <v>109</v>
      </c>
      <c r="B29" s="148" t="s">
        <v>1074</v>
      </c>
      <c r="C29" s="145" t="s">
        <v>493</v>
      </c>
      <c r="D29" s="135" t="s">
        <v>452</v>
      </c>
      <c r="E29" s="149" t="s">
        <v>488</v>
      </c>
      <c r="F29" s="148" t="s">
        <v>1622</v>
      </c>
    </row>
    <row r="30" spans="1:6" ht="15.75" thickBot="1" x14ac:dyDescent="0.3">
      <c r="A30" s="143">
        <v>111</v>
      </c>
      <c r="B30" s="148" t="s">
        <v>1075</v>
      </c>
      <c r="C30" s="145" t="s">
        <v>535</v>
      </c>
      <c r="D30" s="135" t="s">
        <v>452</v>
      </c>
      <c r="E30" s="149" t="s">
        <v>488</v>
      </c>
      <c r="F30" s="148" t="s">
        <v>1623</v>
      </c>
    </row>
    <row r="31" spans="1:6" ht="15.75" thickBot="1" x14ac:dyDescent="0.3">
      <c r="A31" s="143">
        <v>112</v>
      </c>
      <c r="B31" s="148" t="s">
        <v>1076</v>
      </c>
      <c r="C31" s="145" t="s">
        <v>517</v>
      </c>
      <c r="D31" s="135" t="s">
        <v>452</v>
      </c>
      <c r="E31" s="149" t="s">
        <v>488</v>
      </c>
      <c r="F31" s="148" t="s">
        <v>1056</v>
      </c>
    </row>
    <row r="32" spans="1:6" ht="15.75" thickBot="1" x14ac:dyDescent="0.3">
      <c r="A32" s="143">
        <v>117</v>
      </c>
      <c r="B32" s="148" t="s">
        <v>1077</v>
      </c>
      <c r="C32" s="145" t="s">
        <v>560</v>
      </c>
      <c r="D32" s="135" t="s">
        <v>452</v>
      </c>
      <c r="E32" s="149" t="s">
        <v>488</v>
      </c>
      <c r="F32" s="148" t="s">
        <v>1069</v>
      </c>
    </row>
    <row r="33" spans="1:6" ht="15.75" thickBot="1" x14ac:dyDescent="0.3">
      <c r="A33" s="143">
        <v>119</v>
      </c>
      <c r="B33" s="148" t="s">
        <v>1078</v>
      </c>
      <c r="C33" s="144" t="s">
        <v>481</v>
      </c>
      <c r="D33" s="135" t="s">
        <v>452</v>
      </c>
      <c r="E33" s="149" t="s">
        <v>488</v>
      </c>
      <c r="F33" s="148" t="s">
        <v>1635</v>
      </c>
    </row>
    <row r="34" spans="1:6" ht="15.75" thickBot="1" x14ac:dyDescent="0.3">
      <c r="A34" s="143">
        <v>121</v>
      </c>
      <c r="B34" s="148" t="s">
        <v>1079</v>
      </c>
      <c r="C34" s="145" t="s">
        <v>556</v>
      </c>
      <c r="D34" s="135" t="s">
        <v>452</v>
      </c>
      <c r="E34" s="149" t="s">
        <v>488</v>
      </c>
      <c r="F34" s="148" t="s">
        <v>1624</v>
      </c>
    </row>
    <row r="35" spans="1:6" ht="15.75" thickBot="1" x14ac:dyDescent="0.3">
      <c r="A35" s="143">
        <v>124</v>
      </c>
      <c r="B35" s="148" t="s">
        <v>1080</v>
      </c>
      <c r="C35" s="145" t="s">
        <v>494</v>
      </c>
      <c r="D35" s="135" t="s">
        <v>452</v>
      </c>
      <c r="E35" s="149" t="s">
        <v>488</v>
      </c>
      <c r="F35" s="148" t="s">
        <v>1622</v>
      </c>
    </row>
    <row r="36" spans="1:6" ht="15.75" thickBot="1" x14ac:dyDescent="0.3">
      <c r="A36" s="143">
        <v>129</v>
      </c>
      <c r="B36" s="148" t="s">
        <v>1081</v>
      </c>
      <c r="C36" s="145" t="s">
        <v>495</v>
      </c>
      <c r="D36" s="135" t="s">
        <v>452</v>
      </c>
      <c r="E36" s="149" t="s">
        <v>488</v>
      </c>
      <c r="F36" s="148" t="s">
        <v>1622</v>
      </c>
    </row>
    <row r="37" spans="1:6" ht="28.5" customHeight="1" thickBot="1" x14ac:dyDescent="0.3">
      <c r="A37" s="143">
        <v>130</v>
      </c>
      <c r="B37" s="148" t="s">
        <v>1082</v>
      </c>
      <c r="C37" s="145" t="s">
        <v>1009</v>
      </c>
      <c r="D37" s="136" t="s">
        <v>1006</v>
      </c>
      <c r="E37" s="110" t="s">
        <v>1007</v>
      </c>
      <c r="F37" s="148" t="s">
        <v>1635</v>
      </c>
    </row>
    <row r="38" spans="1:6" ht="24" customHeight="1" thickBot="1" x14ac:dyDescent="0.3">
      <c r="A38" s="143">
        <v>132</v>
      </c>
      <c r="B38" s="148" t="s">
        <v>1083</v>
      </c>
      <c r="C38" s="145" t="s">
        <v>530</v>
      </c>
      <c r="D38" s="135" t="s">
        <v>452</v>
      </c>
      <c r="E38" s="149" t="s">
        <v>488</v>
      </c>
      <c r="F38" s="148" t="s">
        <v>1058</v>
      </c>
    </row>
    <row r="39" spans="1:6" ht="15.75" thickBot="1" x14ac:dyDescent="0.3">
      <c r="A39" s="143">
        <v>133</v>
      </c>
      <c r="B39" s="148" t="s">
        <v>1084</v>
      </c>
      <c r="C39" s="145" t="s">
        <v>536</v>
      </c>
      <c r="D39" s="135" t="s">
        <v>452</v>
      </c>
      <c r="E39" s="149" t="s">
        <v>488</v>
      </c>
      <c r="F39" s="148" t="s">
        <v>1623</v>
      </c>
    </row>
    <row r="40" spans="1:6" ht="15.75" thickBot="1" x14ac:dyDescent="0.3">
      <c r="A40" s="143">
        <v>134</v>
      </c>
      <c r="B40" s="148" t="s">
        <v>1085</v>
      </c>
      <c r="C40" s="145" t="s">
        <v>561</v>
      </c>
      <c r="D40" s="135" t="s">
        <v>452</v>
      </c>
      <c r="E40" s="149" t="s">
        <v>488</v>
      </c>
      <c r="F40" s="148" t="s">
        <v>1069</v>
      </c>
    </row>
    <row r="41" spans="1:6" ht="15.75" thickBot="1" x14ac:dyDescent="0.3">
      <c r="A41" s="143">
        <v>137</v>
      </c>
      <c r="B41" s="148" t="s">
        <v>1086</v>
      </c>
      <c r="C41" s="145" t="s">
        <v>590</v>
      </c>
      <c r="D41" s="136" t="s">
        <v>591</v>
      </c>
      <c r="E41" s="149" t="s">
        <v>591</v>
      </c>
      <c r="F41" s="148" t="s">
        <v>1622</v>
      </c>
    </row>
    <row r="42" spans="1:6" ht="15.75" thickBot="1" x14ac:dyDescent="0.3">
      <c r="A42" s="143">
        <v>138</v>
      </c>
      <c r="B42" s="148" t="s">
        <v>1087</v>
      </c>
      <c r="C42" s="145" t="s">
        <v>592</v>
      </c>
      <c r="D42" s="136" t="s">
        <v>591</v>
      </c>
      <c r="E42" s="149" t="s">
        <v>591</v>
      </c>
      <c r="F42" s="148" t="s">
        <v>1622</v>
      </c>
    </row>
    <row r="43" spans="1:6" ht="15.75" thickBot="1" x14ac:dyDescent="0.3">
      <c r="A43" s="143">
        <v>139</v>
      </c>
      <c r="B43" s="148" t="s">
        <v>1088</v>
      </c>
      <c r="C43" s="145" t="s">
        <v>593</v>
      </c>
      <c r="D43" s="136" t="s">
        <v>591</v>
      </c>
      <c r="E43" s="149" t="s">
        <v>591</v>
      </c>
      <c r="F43" s="148" t="s">
        <v>1622</v>
      </c>
    </row>
    <row r="44" spans="1:6" ht="15.75" thickBot="1" x14ac:dyDescent="0.3">
      <c r="A44" s="143">
        <v>140</v>
      </c>
      <c r="B44" s="148" t="s">
        <v>1089</v>
      </c>
      <c r="C44" s="145" t="s">
        <v>594</v>
      </c>
      <c r="D44" s="136" t="s">
        <v>591</v>
      </c>
      <c r="E44" s="149" t="s">
        <v>591</v>
      </c>
      <c r="F44" s="148" t="s">
        <v>1625</v>
      </c>
    </row>
    <row r="45" spans="1:6" ht="15.75" thickBot="1" x14ac:dyDescent="0.3">
      <c r="A45" s="143">
        <v>141</v>
      </c>
      <c r="B45" s="148" t="s">
        <v>1090</v>
      </c>
      <c r="C45" s="145" t="s">
        <v>595</v>
      </c>
      <c r="D45" s="136" t="s">
        <v>591</v>
      </c>
      <c r="E45" s="149" t="s">
        <v>591</v>
      </c>
      <c r="F45" s="148" t="s">
        <v>1059</v>
      </c>
    </row>
    <row r="46" spans="1:6" ht="15.75" thickBot="1" x14ac:dyDescent="0.3">
      <c r="A46" s="143">
        <v>142</v>
      </c>
      <c r="B46" s="148" t="s">
        <v>1091</v>
      </c>
      <c r="C46" s="145" t="s">
        <v>596</v>
      </c>
      <c r="D46" s="136" t="s">
        <v>591</v>
      </c>
      <c r="E46" s="149" t="s">
        <v>591</v>
      </c>
      <c r="F46" s="148" t="s">
        <v>1059</v>
      </c>
    </row>
    <row r="47" spans="1:6" ht="15.75" thickBot="1" x14ac:dyDescent="0.3">
      <c r="A47" s="143">
        <v>143</v>
      </c>
      <c r="B47" s="148" t="s">
        <v>1092</v>
      </c>
      <c r="C47" s="145" t="s">
        <v>597</v>
      </c>
      <c r="D47" s="136" t="s">
        <v>591</v>
      </c>
      <c r="E47" s="149" t="s">
        <v>591</v>
      </c>
      <c r="F47" s="148" t="s">
        <v>1059</v>
      </c>
    </row>
    <row r="48" spans="1:6" ht="15.75" thickBot="1" x14ac:dyDescent="0.3">
      <c r="A48" s="143">
        <v>144</v>
      </c>
      <c r="B48" s="148" t="s">
        <v>1093</v>
      </c>
      <c r="C48" s="145" t="s">
        <v>598</v>
      </c>
      <c r="D48" s="136" t="s">
        <v>591</v>
      </c>
      <c r="E48" s="149" t="s">
        <v>591</v>
      </c>
      <c r="F48" s="148" t="s">
        <v>1059</v>
      </c>
    </row>
    <row r="49" spans="1:6" ht="15.75" thickBot="1" x14ac:dyDescent="0.3">
      <c r="A49" s="143">
        <v>145</v>
      </c>
      <c r="B49" s="148" t="s">
        <v>1094</v>
      </c>
      <c r="C49" s="145" t="s">
        <v>599</v>
      </c>
      <c r="D49" s="136" t="s">
        <v>591</v>
      </c>
      <c r="E49" s="149" t="s">
        <v>591</v>
      </c>
      <c r="F49" s="148" t="s">
        <v>1059</v>
      </c>
    </row>
    <row r="50" spans="1:6" ht="15.75" thickBot="1" x14ac:dyDescent="0.3">
      <c r="A50" s="143">
        <v>146</v>
      </c>
      <c r="B50" s="148" t="s">
        <v>1095</v>
      </c>
      <c r="C50" s="145" t="s">
        <v>600</v>
      </c>
      <c r="D50" s="136" t="s">
        <v>591</v>
      </c>
      <c r="E50" s="149" t="s">
        <v>591</v>
      </c>
      <c r="F50" s="148" t="s">
        <v>1059</v>
      </c>
    </row>
    <row r="51" spans="1:6" ht="15.75" thickBot="1" x14ac:dyDescent="0.3">
      <c r="A51" s="143">
        <v>147</v>
      </c>
      <c r="B51" s="148" t="s">
        <v>1096</v>
      </c>
      <c r="C51" s="145" t="s">
        <v>601</v>
      </c>
      <c r="D51" s="136" t="s">
        <v>591</v>
      </c>
      <c r="E51" s="149" t="s">
        <v>591</v>
      </c>
      <c r="F51" s="148" t="s">
        <v>1059</v>
      </c>
    </row>
    <row r="52" spans="1:6" ht="15.75" thickBot="1" x14ac:dyDescent="0.3">
      <c r="A52" s="143">
        <v>148</v>
      </c>
      <c r="B52" s="148" t="s">
        <v>1097</v>
      </c>
      <c r="C52" s="145" t="s">
        <v>602</v>
      </c>
      <c r="D52" s="136" t="s">
        <v>591</v>
      </c>
      <c r="E52" s="149" t="s">
        <v>591</v>
      </c>
      <c r="F52" s="148" t="s">
        <v>1059</v>
      </c>
    </row>
    <row r="53" spans="1:6" ht="15.75" thickBot="1" x14ac:dyDescent="0.3">
      <c r="A53" s="143">
        <v>149</v>
      </c>
      <c r="B53" s="148" t="s">
        <v>1098</v>
      </c>
      <c r="C53" s="145" t="s">
        <v>547</v>
      </c>
      <c r="D53" s="135" t="s">
        <v>452</v>
      </c>
      <c r="E53" s="149" t="s">
        <v>488</v>
      </c>
      <c r="F53" s="148" t="s">
        <v>1621</v>
      </c>
    </row>
    <row r="54" spans="1:6" ht="15.75" thickBot="1" x14ac:dyDescent="0.3">
      <c r="A54" s="143">
        <v>150</v>
      </c>
      <c r="B54" s="148" t="s">
        <v>1099</v>
      </c>
      <c r="C54" s="145" t="s">
        <v>496</v>
      </c>
      <c r="D54" s="135" t="s">
        <v>452</v>
      </c>
      <c r="E54" s="149" t="s">
        <v>488</v>
      </c>
      <c r="F54" s="148" t="s">
        <v>1622</v>
      </c>
    </row>
    <row r="55" spans="1:6" ht="15.75" thickBot="1" x14ac:dyDescent="0.3">
      <c r="A55" s="143">
        <v>152</v>
      </c>
      <c r="B55" s="148" t="s">
        <v>1100</v>
      </c>
      <c r="C55" s="145" t="s">
        <v>518</v>
      </c>
      <c r="D55" s="135" t="s">
        <v>452</v>
      </c>
      <c r="E55" s="149" t="s">
        <v>488</v>
      </c>
      <c r="F55" s="148" t="s">
        <v>1056</v>
      </c>
    </row>
    <row r="56" spans="1:6" ht="15.75" thickBot="1" x14ac:dyDescent="0.3">
      <c r="A56" s="143">
        <v>153</v>
      </c>
      <c r="B56" s="148" t="s">
        <v>1101</v>
      </c>
      <c r="C56" s="145" t="s">
        <v>497</v>
      </c>
      <c r="D56" s="135" t="s">
        <v>452</v>
      </c>
      <c r="E56" s="149" t="s">
        <v>488</v>
      </c>
      <c r="F56" s="148" t="s">
        <v>1622</v>
      </c>
    </row>
    <row r="57" spans="1:6" ht="15.75" thickBot="1" x14ac:dyDescent="0.3">
      <c r="A57" s="143">
        <v>154</v>
      </c>
      <c r="B57" s="148" t="s">
        <v>1102</v>
      </c>
      <c r="C57" s="145" t="s">
        <v>498</v>
      </c>
      <c r="D57" s="135" t="s">
        <v>452</v>
      </c>
      <c r="E57" s="149" t="s">
        <v>488</v>
      </c>
      <c r="F57" s="148" t="s">
        <v>1622</v>
      </c>
    </row>
    <row r="58" spans="1:6" ht="15.75" thickBot="1" x14ac:dyDescent="0.3">
      <c r="A58" s="143">
        <v>155</v>
      </c>
      <c r="B58" s="148" t="s">
        <v>1103</v>
      </c>
      <c r="C58" s="145" t="s">
        <v>519</v>
      </c>
      <c r="D58" s="135" t="s">
        <v>452</v>
      </c>
      <c r="E58" s="149" t="s">
        <v>488</v>
      </c>
      <c r="F58" s="148" t="s">
        <v>1056</v>
      </c>
    </row>
    <row r="59" spans="1:6" ht="15.75" thickBot="1" x14ac:dyDescent="0.3">
      <c r="A59" s="143">
        <v>156</v>
      </c>
      <c r="B59" s="148" t="s">
        <v>1104</v>
      </c>
      <c r="C59" s="145" t="s">
        <v>520</v>
      </c>
      <c r="D59" s="135" t="s">
        <v>452</v>
      </c>
      <c r="E59" s="149" t="s">
        <v>488</v>
      </c>
      <c r="F59" s="148" t="s">
        <v>1056</v>
      </c>
    </row>
    <row r="60" spans="1:6" ht="15.75" thickBot="1" x14ac:dyDescent="0.3">
      <c r="A60" s="143">
        <v>157</v>
      </c>
      <c r="B60" s="148" t="s">
        <v>1105</v>
      </c>
      <c r="C60" s="145" t="s">
        <v>521</v>
      </c>
      <c r="D60" s="135" t="s">
        <v>452</v>
      </c>
      <c r="E60" s="149" t="s">
        <v>488</v>
      </c>
      <c r="F60" s="148" t="s">
        <v>1056</v>
      </c>
    </row>
    <row r="61" spans="1:6" ht="15.75" thickBot="1" x14ac:dyDescent="0.3">
      <c r="A61" s="143">
        <v>159</v>
      </c>
      <c r="B61" s="148" t="s">
        <v>1106</v>
      </c>
      <c r="C61" s="145" t="s">
        <v>515</v>
      </c>
      <c r="D61" s="135" t="s">
        <v>452</v>
      </c>
      <c r="E61" s="149" t="s">
        <v>488</v>
      </c>
      <c r="F61" s="148" t="s">
        <v>1626</v>
      </c>
    </row>
    <row r="62" spans="1:6" ht="15.75" thickBot="1" x14ac:dyDescent="0.3">
      <c r="A62" s="143">
        <v>163</v>
      </c>
      <c r="B62" s="148" t="s">
        <v>1107</v>
      </c>
      <c r="C62" s="145" t="s">
        <v>557</v>
      </c>
      <c r="D62" s="135" t="s">
        <v>452</v>
      </c>
      <c r="E62" s="149" t="s">
        <v>488</v>
      </c>
      <c r="F62" s="148" t="s">
        <v>1624</v>
      </c>
    </row>
    <row r="63" spans="1:6" ht="15.75" thickBot="1" x14ac:dyDescent="0.3">
      <c r="A63" s="143">
        <v>169</v>
      </c>
      <c r="B63" s="148" t="s">
        <v>1108</v>
      </c>
      <c r="C63" s="145" t="s">
        <v>522</v>
      </c>
      <c r="D63" s="135" t="s">
        <v>452</v>
      </c>
      <c r="E63" s="149" t="s">
        <v>488</v>
      </c>
      <c r="F63" s="148" t="s">
        <v>1627</v>
      </c>
    </row>
    <row r="64" spans="1:6" ht="15.75" thickBot="1" x14ac:dyDescent="0.3">
      <c r="A64" s="143">
        <v>170</v>
      </c>
      <c r="B64" s="148" t="s">
        <v>1109</v>
      </c>
      <c r="C64" s="145" t="s">
        <v>510</v>
      </c>
      <c r="D64" s="135" t="s">
        <v>452</v>
      </c>
      <c r="E64" s="149" t="s">
        <v>488</v>
      </c>
      <c r="F64" s="148" t="s">
        <v>1625</v>
      </c>
    </row>
    <row r="65" spans="1:6" ht="15.75" thickBot="1" x14ac:dyDescent="0.3">
      <c r="A65" s="143">
        <v>171</v>
      </c>
      <c r="B65" s="148" t="s">
        <v>1110</v>
      </c>
      <c r="C65" s="145" t="s">
        <v>1039</v>
      </c>
      <c r="D65" s="136" t="s">
        <v>1040</v>
      </c>
      <c r="E65" s="149" t="s">
        <v>1040</v>
      </c>
      <c r="F65" s="148" t="s">
        <v>1263</v>
      </c>
    </row>
    <row r="66" spans="1:6" ht="15.75" thickBot="1" x14ac:dyDescent="0.3">
      <c r="A66" s="143">
        <v>190</v>
      </c>
      <c r="B66" s="148" t="s">
        <v>1111</v>
      </c>
      <c r="C66" s="145" t="s">
        <v>553</v>
      </c>
      <c r="D66" s="135" t="s">
        <v>452</v>
      </c>
      <c r="E66" s="149" t="s">
        <v>488</v>
      </c>
      <c r="F66" s="148" t="s">
        <v>1067</v>
      </c>
    </row>
    <row r="67" spans="1:6" ht="15.75" thickBot="1" x14ac:dyDescent="0.3">
      <c r="A67" s="143">
        <v>192</v>
      </c>
      <c r="B67" s="148" t="s">
        <v>1112</v>
      </c>
      <c r="C67" s="145" t="s">
        <v>562</v>
      </c>
      <c r="D67" s="135" t="s">
        <v>452</v>
      </c>
      <c r="E67" s="149" t="s">
        <v>488</v>
      </c>
      <c r="F67" s="148" t="s">
        <v>1069</v>
      </c>
    </row>
    <row r="68" spans="1:6" ht="15.75" thickBot="1" x14ac:dyDescent="0.3">
      <c r="A68" s="143">
        <v>197</v>
      </c>
      <c r="B68" s="148" t="s">
        <v>1113</v>
      </c>
      <c r="C68" s="145" t="s">
        <v>489</v>
      </c>
      <c r="D68" s="135" t="s">
        <v>452</v>
      </c>
      <c r="E68" s="149" t="s">
        <v>488</v>
      </c>
      <c r="F68" s="148" t="s">
        <v>1635</v>
      </c>
    </row>
    <row r="69" spans="1:6" ht="15.75" thickBot="1" x14ac:dyDescent="0.3">
      <c r="A69" s="143">
        <v>200</v>
      </c>
      <c r="B69" s="148" t="s">
        <v>1114</v>
      </c>
      <c r="C69" s="145" t="s">
        <v>523</v>
      </c>
      <c r="D69" s="135" t="s">
        <v>452</v>
      </c>
      <c r="E69" s="149" t="s">
        <v>488</v>
      </c>
      <c r="F69" s="148" t="s">
        <v>1627</v>
      </c>
    </row>
    <row r="70" spans="1:6" ht="15.75" thickBot="1" x14ac:dyDescent="0.3">
      <c r="A70" s="143">
        <v>201</v>
      </c>
      <c r="B70" s="148" t="s">
        <v>1115</v>
      </c>
      <c r="C70" s="145" t="s">
        <v>549</v>
      </c>
      <c r="D70" s="135" t="s">
        <v>452</v>
      </c>
      <c r="E70" s="149" t="s">
        <v>488</v>
      </c>
      <c r="F70" s="148" t="s">
        <v>1065</v>
      </c>
    </row>
    <row r="71" spans="1:6" ht="15.75" thickBot="1" x14ac:dyDescent="0.3">
      <c r="A71" s="143">
        <v>203</v>
      </c>
      <c r="B71" s="148" t="s">
        <v>1116</v>
      </c>
      <c r="C71" s="145" t="s">
        <v>524</v>
      </c>
      <c r="D71" s="135" t="s">
        <v>452</v>
      </c>
      <c r="E71" s="149" t="s">
        <v>488</v>
      </c>
      <c r="F71" s="148" t="s">
        <v>1627</v>
      </c>
    </row>
    <row r="72" spans="1:6" ht="15.75" thickBot="1" x14ac:dyDescent="0.3">
      <c r="A72" s="143">
        <v>206</v>
      </c>
      <c r="B72" s="148" t="s">
        <v>1117</v>
      </c>
      <c r="C72" s="145" t="s">
        <v>550</v>
      </c>
      <c r="D72" s="135" t="s">
        <v>452</v>
      </c>
      <c r="E72" s="149" t="s">
        <v>488</v>
      </c>
      <c r="F72" s="148" t="s">
        <v>1065</v>
      </c>
    </row>
    <row r="73" spans="1:6" ht="15.75" thickBot="1" x14ac:dyDescent="0.3">
      <c r="A73" s="143">
        <v>210</v>
      </c>
      <c r="B73" s="148" t="s">
        <v>1118</v>
      </c>
      <c r="C73" s="145" t="s">
        <v>551</v>
      </c>
      <c r="D73" s="135" t="s">
        <v>452</v>
      </c>
      <c r="E73" s="149" t="s">
        <v>488</v>
      </c>
      <c r="F73" s="148" t="s">
        <v>1065</v>
      </c>
    </row>
    <row r="74" spans="1:6" ht="15.75" thickBot="1" x14ac:dyDescent="0.3">
      <c r="A74" s="143">
        <v>212</v>
      </c>
      <c r="B74" s="148" t="s">
        <v>1119</v>
      </c>
      <c r="C74" s="145" t="s">
        <v>539</v>
      </c>
      <c r="D74" s="135" t="s">
        <v>452</v>
      </c>
      <c r="E74" s="149" t="s">
        <v>488</v>
      </c>
      <c r="F74" s="148" t="s">
        <v>1628</v>
      </c>
    </row>
    <row r="75" spans="1:6" ht="15.75" thickBot="1" x14ac:dyDescent="0.3">
      <c r="A75" s="143">
        <v>213</v>
      </c>
      <c r="B75" s="148" t="s">
        <v>1120</v>
      </c>
      <c r="C75" s="145" t="s">
        <v>569</v>
      </c>
      <c r="D75" s="135" t="s">
        <v>452</v>
      </c>
      <c r="E75" s="149" t="s">
        <v>488</v>
      </c>
      <c r="F75" s="148" t="s">
        <v>1070</v>
      </c>
    </row>
    <row r="76" spans="1:6" ht="15.75" thickBot="1" x14ac:dyDescent="0.3">
      <c r="A76" s="143">
        <v>221</v>
      </c>
      <c r="B76" s="148" t="s">
        <v>1121</v>
      </c>
      <c r="C76" s="145" t="s">
        <v>554</v>
      </c>
      <c r="D76" s="135" t="s">
        <v>452</v>
      </c>
      <c r="E76" s="149" t="s">
        <v>488</v>
      </c>
      <c r="F76" s="148" t="s">
        <v>1067</v>
      </c>
    </row>
    <row r="77" spans="1:6" ht="15.75" thickBot="1" x14ac:dyDescent="0.3">
      <c r="A77" s="143">
        <v>222</v>
      </c>
      <c r="B77" s="148" t="s">
        <v>1122</v>
      </c>
      <c r="C77" s="145" t="s">
        <v>540</v>
      </c>
      <c r="D77" s="135" t="s">
        <v>452</v>
      </c>
      <c r="E77" s="149" t="s">
        <v>488</v>
      </c>
      <c r="F77" s="148" t="s">
        <v>1628</v>
      </c>
    </row>
    <row r="78" spans="1:6" ht="15.75" thickBot="1" x14ac:dyDescent="0.3">
      <c r="A78" s="143">
        <v>223</v>
      </c>
      <c r="B78" s="148" t="s">
        <v>1123</v>
      </c>
      <c r="C78" s="145" t="s">
        <v>570</v>
      </c>
      <c r="D78" s="135" t="s">
        <v>452</v>
      </c>
      <c r="E78" s="149" t="s">
        <v>488</v>
      </c>
      <c r="F78" s="148" t="s">
        <v>1070</v>
      </c>
    </row>
    <row r="79" spans="1:6" ht="15.75" thickBot="1" x14ac:dyDescent="0.3">
      <c r="A79" s="143">
        <v>224</v>
      </c>
      <c r="B79" s="148" t="s">
        <v>1124</v>
      </c>
      <c r="C79" s="145" t="s">
        <v>531</v>
      </c>
      <c r="D79" s="135" t="s">
        <v>452</v>
      </c>
      <c r="E79" s="149" t="s">
        <v>488</v>
      </c>
      <c r="F79" s="148" t="s">
        <v>1058</v>
      </c>
    </row>
    <row r="80" spans="1:6" ht="15.75" thickBot="1" x14ac:dyDescent="0.3">
      <c r="A80" s="143">
        <v>225</v>
      </c>
      <c r="B80" s="148" t="s">
        <v>1125</v>
      </c>
      <c r="C80" s="145" t="s">
        <v>571</v>
      </c>
      <c r="D80" s="135" t="s">
        <v>452</v>
      </c>
      <c r="E80" s="149" t="s">
        <v>488</v>
      </c>
      <c r="F80" s="148" t="s">
        <v>1070</v>
      </c>
    </row>
    <row r="81" spans="1:6" ht="15.75" thickBot="1" x14ac:dyDescent="0.3">
      <c r="A81" s="143">
        <v>226</v>
      </c>
      <c r="B81" s="148" t="s">
        <v>1126</v>
      </c>
      <c r="C81" s="145" t="s">
        <v>545</v>
      </c>
      <c r="D81" s="135" t="s">
        <v>452</v>
      </c>
      <c r="E81" s="149" t="s">
        <v>488</v>
      </c>
      <c r="F81" s="148" t="s">
        <v>1629</v>
      </c>
    </row>
    <row r="82" spans="1:6" ht="15.75" thickBot="1" x14ac:dyDescent="0.3">
      <c r="A82" s="143">
        <v>227</v>
      </c>
      <c r="B82" s="148" t="s">
        <v>1127</v>
      </c>
      <c r="C82" s="145" t="s">
        <v>532</v>
      </c>
      <c r="D82" s="135" t="s">
        <v>452</v>
      </c>
      <c r="E82" s="149" t="s">
        <v>488</v>
      </c>
      <c r="F82" s="148" t="s">
        <v>1058</v>
      </c>
    </row>
    <row r="83" spans="1:6" ht="15.75" thickBot="1" x14ac:dyDescent="0.3">
      <c r="A83" s="143">
        <v>234</v>
      </c>
      <c r="B83" s="148" t="s">
        <v>1128</v>
      </c>
      <c r="C83" s="145" t="s">
        <v>555</v>
      </c>
      <c r="D83" s="135" t="s">
        <v>452</v>
      </c>
      <c r="E83" s="149" t="s">
        <v>488</v>
      </c>
      <c r="F83" s="148" t="s">
        <v>1067</v>
      </c>
    </row>
    <row r="84" spans="1:6" ht="15.75" thickBot="1" x14ac:dyDescent="0.3">
      <c r="A84" s="143">
        <v>243</v>
      </c>
      <c r="B84" s="148" t="s">
        <v>1129</v>
      </c>
      <c r="C84" s="145" t="s">
        <v>511</v>
      </c>
      <c r="D84" s="135" t="s">
        <v>452</v>
      </c>
      <c r="E84" s="149" t="s">
        <v>488</v>
      </c>
      <c r="F84" s="148" t="s">
        <v>1625</v>
      </c>
    </row>
    <row r="85" spans="1:6" ht="15.75" thickBot="1" x14ac:dyDescent="0.3">
      <c r="A85" s="143">
        <v>244</v>
      </c>
      <c r="B85" s="148" t="s">
        <v>1130</v>
      </c>
      <c r="C85" s="145" t="s">
        <v>512</v>
      </c>
      <c r="D85" s="135" t="s">
        <v>452</v>
      </c>
      <c r="E85" s="149" t="s">
        <v>488</v>
      </c>
      <c r="F85" s="148" t="s">
        <v>1625</v>
      </c>
    </row>
    <row r="86" spans="1:6" ht="15.75" thickBot="1" x14ac:dyDescent="0.3">
      <c r="A86" s="143">
        <v>245</v>
      </c>
      <c r="B86" s="148" t="s">
        <v>1131</v>
      </c>
      <c r="C86" s="145" t="s">
        <v>513</v>
      </c>
      <c r="D86" s="135" t="s">
        <v>452</v>
      </c>
      <c r="E86" s="149" t="s">
        <v>488</v>
      </c>
      <c r="F86" s="148" t="s">
        <v>1625</v>
      </c>
    </row>
    <row r="87" spans="1:6" ht="15.75" thickBot="1" x14ac:dyDescent="0.3">
      <c r="A87" s="143">
        <v>247</v>
      </c>
      <c r="B87" s="148" t="s">
        <v>1132</v>
      </c>
      <c r="C87" s="145" t="s">
        <v>514</v>
      </c>
      <c r="D87" s="135" t="s">
        <v>452</v>
      </c>
      <c r="E87" s="149" t="s">
        <v>488</v>
      </c>
      <c r="F87" s="148" t="s">
        <v>1625</v>
      </c>
    </row>
    <row r="88" spans="1:6" ht="15.75" thickBot="1" x14ac:dyDescent="0.3">
      <c r="A88" s="143">
        <v>249</v>
      </c>
      <c r="B88" s="148" t="s">
        <v>1133</v>
      </c>
      <c r="C88" s="145" t="s">
        <v>537</v>
      </c>
      <c r="D88" s="135" t="s">
        <v>452</v>
      </c>
      <c r="E88" s="149" t="s">
        <v>488</v>
      </c>
      <c r="F88" s="148" t="s">
        <v>1623</v>
      </c>
    </row>
    <row r="89" spans="1:6" ht="15.75" thickBot="1" x14ac:dyDescent="0.3">
      <c r="A89" s="143">
        <v>251</v>
      </c>
      <c r="B89" s="148" t="s">
        <v>1134</v>
      </c>
      <c r="C89" s="145" t="s">
        <v>538</v>
      </c>
      <c r="D89" s="135" t="s">
        <v>452</v>
      </c>
      <c r="E89" s="149" t="s">
        <v>488</v>
      </c>
      <c r="F89" s="148" t="s">
        <v>1623</v>
      </c>
    </row>
    <row r="90" spans="1:6" ht="15.75" thickBot="1" x14ac:dyDescent="0.3">
      <c r="A90" s="143">
        <v>253</v>
      </c>
      <c r="B90" s="148" t="s">
        <v>1135</v>
      </c>
      <c r="C90" s="145" t="s">
        <v>572</v>
      </c>
      <c r="D90" s="135" t="s">
        <v>452</v>
      </c>
      <c r="E90" s="149" t="s">
        <v>488</v>
      </c>
      <c r="F90" s="148" t="s">
        <v>1070</v>
      </c>
    </row>
    <row r="91" spans="1:6" ht="15.75" thickBot="1" x14ac:dyDescent="0.3">
      <c r="A91" s="143">
        <v>254</v>
      </c>
      <c r="B91" s="148" t="s">
        <v>1136</v>
      </c>
      <c r="C91" s="145" t="s">
        <v>541</v>
      </c>
      <c r="D91" s="135" t="s">
        <v>452</v>
      </c>
      <c r="E91" s="149" t="s">
        <v>488</v>
      </c>
      <c r="F91" s="148" t="s">
        <v>1628</v>
      </c>
    </row>
    <row r="92" spans="1:6" ht="15.75" thickBot="1" x14ac:dyDescent="0.3">
      <c r="A92" s="143">
        <v>265</v>
      </c>
      <c r="B92" s="148" t="s">
        <v>1137</v>
      </c>
      <c r="C92" s="145" t="s">
        <v>499</v>
      </c>
      <c r="D92" s="135" t="s">
        <v>452</v>
      </c>
      <c r="E92" s="149" t="s">
        <v>488</v>
      </c>
      <c r="F92" s="148" t="s">
        <v>1622</v>
      </c>
    </row>
    <row r="93" spans="1:6" ht="15.75" thickBot="1" x14ac:dyDescent="0.3">
      <c r="A93" s="143">
        <v>266</v>
      </c>
      <c r="B93" s="148" t="s">
        <v>1138</v>
      </c>
      <c r="C93" s="145" t="s">
        <v>500</v>
      </c>
      <c r="D93" s="135" t="s">
        <v>452</v>
      </c>
      <c r="E93" s="149" t="s">
        <v>488</v>
      </c>
      <c r="F93" s="148" t="s">
        <v>1622</v>
      </c>
    </row>
    <row r="94" spans="1:6" ht="15.75" thickBot="1" x14ac:dyDescent="0.3">
      <c r="A94" s="143">
        <v>267</v>
      </c>
      <c r="B94" s="148" t="s">
        <v>1139</v>
      </c>
      <c r="C94" s="145" t="s">
        <v>501</v>
      </c>
      <c r="D94" s="135" t="s">
        <v>452</v>
      </c>
      <c r="E94" s="149" t="s">
        <v>488</v>
      </c>
      <c r="F94" s="148" t="s">
        <v>1622</v>
      </c>
    </row>
    <row r="95" spans="1:6" ht="15.75" thickBot="1" x14ac:dyDescent="0.3">
      <c r="A95" s="143">
        <v>268</v>
      </c>
      <c r="B95" s="148" t="s">
        <v>1140</v>
      </c>
      <c r="C95" s="145" t="s">
        <v>502</v>
      </c>
      <c r="D95" s="135" t="s">
        <v>452</v>
      </c>
      <c r="E95" s="149" t="s">
        <v>488</v>
      </c>
      <c r="F95" s="148" t="s">
        <v>1622</v>
      </c>
    </row>
    <row r="96" spans="1:6" ht="15.75" thickBot="1" x14ac:dyDescent="0.3">
      <c r="A96" s="143">
        <v>269</v>
      </c>
      <c r="B96" s="148" t="s">
        <v>1141</v>
      </c>
      <c r="C96" s="145" t="s">
        <v>503</v>
      </c>
      <c r="D96" s="135" t="s">
        <v>452</v>
      </c>
      <c r="E96" s="149" t="s">
        <v>488</v>
      </c>
      <c r="F96" s="148" t="s">
        <v>1622</v>
      </c>
    </row>
    <row r="97" spans="1:6" ht="15.75" thickBot="1" x14ac:dyDescent="0.3">
      <c r="A97" s="143">
        <v>270</v>
      </c>
      <c r="B97" s="148" t="s">
        <v>1142</v>
      </c>
      <c r="C97" s="145" t="s">
        <v>504</v>
      </c>
      <c r="D97" s="135" t="s">
        <v>452</v>
      </c>
      <c r="E97" s="149" t="s">
        <v>488</v>
      </c>
      <c r="F97" s="148" t="s">
        <v>1622</v>
      </c>
    </row>
    <row r="98" spans="1:6" ht="15.75" thickBot="1" x14ac:dyDescent="0.3">
      <c r="A98" s="143">
        <v>271</v>
      </c>
      <c r="B98" s="148" t="s">
        <v>1143</v>
      </c>
      <c r="C98" s="145" t="s">
        <v>505</v>
      </c>
      <c r="D98" s="135" t="s">
        <v>452</v>
      </c>
      <c r="E98" s="149" t="s">
        <v>488</v>
      </c>
      <c r="F98" s="148" t="s">
        <v>1622</v>
      </c>
    </row>
    <row r="99" spans="1:6" ht="15.75" thickBot="1" x14ac:dyDescent="0.3">
      <c r="A99" s="143">
        <v>272</v>
      </c>
      <c r="B99" s="148" t="s">
        <v>1144</v>
      </c>
      <c r="C99" s="145" t="s">
        <v>506</v>
      </c>
      <c r="D99" s="135" t="s">
        <v>452</v>
      </c>
      <c r="E99" s="149" t="s">
        <v>488</v>
      </c>
      <c r="F99" s="148" t="s">
        <v>1622</v>
      </c>
    </row>
    <row r="100" spans="1:6" ht="15.75" thickBot="1" x14ac:dyDescent="0.3">
      <c r="A100" s="143">
        <v>273</v>
      </c>
      <c r="B100" s="148" t="s">
        <v>1145</v>
      </c>
      <c r="C100" s="145" t="s">
        <v>507</v>
      </c>
      <c r="D100" s="135" t="s">
        <v>452</v>
      </c>
      <c r="E100" s="149" t="s">
        <v>488</v>
      </c>
      <c r="F100" s="148" t="s">
        <v>1622</v>
      </c>
    </row>
    <row r="101" spans="1:6" ht="15.75" thickBot="1" x14ac:dyDescent="0.3">
      <c r="A101" s="143">
        <v>281</v>
      </c>
      <c r="B101" s="148" t="s">
        <v>1146</v>
      </c>
      <c r="C101" s="145" t="s">
        <v>573</v>
      </c>
      <c r="D101" s="135" t="s">
        <v>452</v>
      </c>
      <c r="E101" s="149" t="s">
        <v>488</v>
      </c>
      <c r="F101" s="148" t="s">
        <v>1070</v>
      </c>
    </row>
    <row r="102" spans="1:6" ht="15.75" thickBot="1" x14ac:dyDescent="0.3">
      <c r="A102" s="143">
        <v>283</v>
      </c>
      <c r="B102" s="148" t="s">
        <v>1147</v>
      </c>
      <c r="C102" s="145" t="s">
        <v>525</v>
      </c>
      <c r="D102" s="135" t="s">
        <v>452</v>
      </c>
      <c r="E102" s="149" t="s">
        <v>488</v>
      </c>
      <c r="F102" s="148" t="s">
        <v>1627</v>
      </c>
    </row>
    <row r="103" spans="1:6" ht="15.75" thickBot="1" x14ac:dyDescent="0.3">
      <c r="A103" s="143">
        <v>287</v>
      </c>
      <c r="B103" s="148" t="s">
        <v>1148</v>
      </c>
      <c r="C103" s="145" t="s">
        <v>552</v>
      </c>
      <c r="D103" s="135" t="s">
        <v>452</v>
      </c>
      <c r="E103" s="149" t="s">
        <v>488</v>
      </c>
      <c r="F103" s="148" t="s">
        <v>1065</v>
      </c>
    </row>
    <row r="104" spans="1:6" ht="15.75" thickBot="1" x14ac:dyDescent="0.3">
      <c r="A104" s="143">
        <v>288</v>
      </c>
      <c r="B104" s="148" t="s">
        <v>1149</v>
      </c>
      <c r="C104" s="145" t="s">
        <v>574</v>
      </c>
      <c r="D104" s="135" t="s">
        <v>452</v>
      </c>
      <c r="E104" s="149" t="s">
        <v>488</v>
      </c>
      <c r="F104" s="148" t="s">
        <v>1070</v>
      </c>
    </row>
    <row r="105" spans="1:6" ht="15.75" thickBot="1" x14ac:dyDescent="0.3">
      <c r="A105" s="143">
        <v>290</v>
      </c>
      <c r="B105" s="148" t="s">
        <v>1150</v>
      </c>
      <c r="C105" s="145" t="s">
        <v>526</v>
      </c>
      <c r="D105" s="135" t="s">
        <v>452</v>
      </c>
      <c r="E105" s="149" t="s">
        <v>488</v>
      </c>
      <c r="F105" s="148" t="s">
        <v>1627</v>
      </c>
    </row>
    <row r="106" spans="1:6" ht="15.75" thickBot="1" x14ac:dyDescent="0.3">
      <c r="A106" s="143">
        <v>291</v>
      </c>
      <c r="B106" s="148" t="s">
        <v>1151</v>
      </c>
      <c r="C106" s="145" t="s">
        <v>563</v>
      </c>
      <c r="D106" s="135" t="s">
        <v>452</v>
      </c>
      <c r="E106" s="149" t="s">
        <v>488</v>
      </c>
      <c r="F106" s="148" t="s">
        <v>1069</v>
      </c>
    </row>
    <row r="107" spans="1:6" ht="15.75" thickBot="1" x14ac:dyDescent="0.3">
      <c r="A107" s="143">
        <v>292</v>
      </c>
      <c r="B107" s="148" t="s">
        <v>1152</v>
      </c>
      <c r="C107" s="145" t="s">
        <v>564</v>
      </c>
      <c r="D107" s="135" t="s">
        <v>452</v>
      </c>
      <c r="E107" s="149" t="s">
        <v>488</v>
      </c>
      <c r="F107" s="148" t="s">
        <v>1069</v>
      </c>
    </row>
    <row r="108" spans="1:6" ht="15.75" thickBot="1" x14ac:dyDescent="0.3">
      <c r="A108" s="143">
        <v>293</v>
      </c>
      <c r="B108" s="148" t="s">
        <v>1153</v>
      </c>
      <c r="C108" s="145" t="s">
        <v>589</v>
      </c>
      <c r="D108" s="135" t="s">
        <v>452</v>
      </c>
      <c r="E108" s="149" t="s">
        <v>488</v>
      </c>
      <c r="F108" s="148" t="s">
        <v>1630</v>
      </c>
    </row>
    <row r="109" spans="1:6" ht="15.75" thickBot="1" x14ac:dyDescent="0.3">
      <c r="A109" s="143">
        <v>294</v>
      </c>
      <c r="B109" s="148" t="s">
        <v>1154</v>
      </c>
      <c r="C109" s="145" t="s">
        <v>603</v>
      </c>
      <c r="D109" s="136" t="s">
        <v>591</v>
      </c>
      <c r="E109" s="149" t="s">
        <v>591</v>
      </c>
      <c r="F109" s="148" t="s">
        <v>1059</v>
      </c>
    </row>
    <row r="110" spans="1:6" ht="15.75" thickBot="1" x14ac:dyDescent="0.3">
      <c r="A110" s="143">
        <v>295</v>
      </c>
      <c r="B110" s="148" t="s">
        <v>1155</v>
      </c>
      <c r="C110" s="145" t="s">
        <v>604</v>
      </c>
      <c r="D110" s="136" t="s">
        <v>591</v>
      </c>
      <c r="E110" s="149" t="s">
        <v>591</v>
      </c>
      <c r="F110" s="148" t="s">
        <v>1059</v>
      </c>
    </row>
    <row r="111" spans="1:6" ht="15.75" thickBot="1" x14ac:dyDescent="0.3">
      <c r="A111" s="143">
        <v>296</v>
      </c>
      <c r="B111" s="148" t="s">
        <v>1156</v>
      </c>
      <c r="C111" s="145" t="s">
        <v>605</v>
      </c>
      <c r="D111" s="136" t="s">
        <v>591</v>
      </c>
      <c r="E111" s="149" t="s">
        <v>591</v>
      </c>
      <c r="F111" s="148" t="s">
        <v>1059</v>
      </c>
    </row>
    <row r="112" spans="1:6" ht="15.75" thickBot="1" x14ac:dyDescent="0.3">
      <c r="A112" s="143">
        <v>298</v>
      </c>
      <c r="B112" s="148" t="s">
        <v>1157</v>
      </c>
      <c r="C112" s="145" t="s">
        <v>575</v>
      </c>
      <c r="D112" s="135" t="s">
        <v>452</v>
      </c>
      <c r="E112" s="149" t="s">
        <v>488</v>
      </c>
      <c r="F112" s="148" t="s">
        <v>1070</v>
      </c>
    </row>
    <row r="113" spans="1:6" ht="15.75" thickBot="1" x14ac:dyDescent="0.3">
      <c r="A113" s="143">
        <v>299</v>
      </c>
      <c r="B113" s="148" t="s">
        <v>1158</v>
      </c>
      <c r="C113" s="145" t="s">
        <v>576</v>
      </c>
      <c r="D113" s="135" t="s">
        <v>452</v>
      </c>
      <c r="E113" s="149" t="s">
        <v>488</v>
      </c>
      <c r="F113" s="148" t="s">
        <v>1070</v>
      </c>
    </row>
    <row r="114" spans="1:6" ht="15.75" thickBot="1" x14ac:dyDescent="0.3">
      <c r="A114" s="143">
        <v>300</v>
      </c>
      <c r="B114" s="148" t="s">
        <v>1159</v>
      </c>
      <c r="C114" s="145" t="s">
        <v>577</v>
      </c>
      <c r="D114" s="135" t="s">
        <v>452</v>
      </c>
      <c r="E114" s="149" t="s">
        <v>488</v>
      </c>
      <c r="F114" s="148" t="s">
        <v>1070</v>
      </c>
    </row>
    <row r="115" spans="1:6" ht="15.75" thickBot="1" x14ac:dyDescent="0.3">
      <c r="A115" s="143">
        <v>301</v>
      </c>
      <c r="B115" s="148" t="s">
        <v>1160</v>
      </c>
      <c r="C115" s="145" t="s">
        <v>578</v>
      </c>
      <c r="D115" s="135" t="s">
        <v>452</v>
      </c>
      <c r="E115" s="149" t="s">
        <v>488</v>
      </c>
      <c r="F115" s="148" t="s">
        <v>1070</v>
      </c>
    </row>
    <row r="116" spans="1:6" ht="15.75" thickBot="1" x14ac:dyDescent="0.3">
      <c r="A116" s="143">
        <v>302</v>
      </c>
      <c r="B116" s="148" t="s">
        <v>1161</v>
      </c>
      <c r="C116" s="145" t="s">
        <v>579</v>
      </c>
      <c r="D116" s="135" t="s">
        <v>452</v>
      </c>
      <c r="E116" s="149" t="s">
        <v>488</v>
      </c>
      <c r="F116" s="148" t="s">
        <v>1070</v>
      </c>
    </row>
    <row r="117" spans="1:6" ht="15.75" thickBot="1" x14ac:dyDescent="0.3">
      <c r="A117" s="143">
        <v>303</v>
      </c>
      <c r="B117" s="148" t="s">
        <v>1162</v>
      </c>
      <c r="C117" s="145" t="s">
        <v>580</v>
      </c>
      <c r="D117" s="135" t="s">
        <v>452</v>
      </c>
      <c r="E117" s="149" t="s">
        <v>488</v>
      </c>
      <c r="F117" s="148" t="s">
        <v>1070</v>
      </c>
    </row>
    <row r="118" spans="1:6" ht="15.75" thickBot="1" x14ac:dyDescent="0.3">
      <c r="A118" s="143">
        <v>304</v>
      </c>
      <c r="B118" s="148" t="s">
        <v>1163</v>
      </c>
      <c r="C118" s="145" t="s">
        <v>581</v>
      </c>
      <c r="D118" s="135" t="s">
        <v>452</v>
      </c>
      <c r="E118" s="149" t="s">
        <v>488</v>
      </c>
      <c r="F118" s="148" t="s">
        <v>1070</v>
      </c>
    </row>
    <row r="119" spans="1:6" ht="15.75" thickBot="1" x14ac:dyDescent="0.3">
      <c r="A119" s="143">
        <v>305</v>
      </c>
      <c r="B119" s="148" t="s">
        <v>1164</v>
      </c>
      <c r="C119" s="145" t="s">
        <v>582</v>
      </c>
      <c r="D119" s="135" t="s">
        <v>452</v>
      </c>
      <c r="E119" s="149" t="s">
        <v>488</v>
      </c>
      <c r="F119" s="148" t="s">
        <v>1070</v>
      </c>
    </row>
    <row r="120" spans="1:6" ht="15.75" thickBot="1" x14ac:dyDescent="0.3">
      <c r="A120" s="143">
        <v>306</v>
      </c>
      <c r="B120" s="148" t="s">
        <v>1165</v>
      </c>
      <c r="C120" s="145" t="s">
        <v>583</v>
      </c>
      <c r="D120" s="135" t="s">
        <v>452</v>
      </c>
      <c r="E120" s="149" t="s">
        <v>488</v>
      </c>
      <c r="F120" s="148" t="s">
        <v>1070</v>
      </c>
    </row>
    <row r="121" spans="1:6" ht="15.75" thickBot="1" x14ac:dyDescent="0.3">
      <c r="A121" s="143">
        <v>309</v>
      </c>
      <c r="B121" s="148" t="s">
        <v>1166</v>
      </c>
      <c r="C121" s="145" t="s">
        <v>527</v>
      </c>
      <c r="D121" s="135" t="s">
        <v>452</v>
      </c>
      <c r="E121" s="149" t="s">
        <v>488</v>
      </c>
      <c r="F121" s="148" t="s">
        <v>1627</v>
      </c>
    </row>
    <row r="122" spans="1:6" ht="15.75" thickBot="1" x14ac:dyDescent="0.3">
      <c r="A122" s="143">
        <v>310</v>
      </c>
      <c r="B122" s="148" t="s">
        <v>1167</v>
      </c>
      <c r="C122" s="145" t="s">
        <v>565</v>
      </c>
      <c r="D122" s="135" t="s">
        <v>452</v>
      </c>
      <c r="E122" s="149" t="s">
        <v>488</v>
      </c>
      <c r="F122" s="148" t="s">
        <v>1069</v>
      </c>
    </row>
    <row r="123" spans="1:6" ht="15.75" thickBot="1" x14ac:dyDescent="0.3">
      <c r="A123" s="143">
        <v>311</v>
      </c>
      <c r="B123" s="148" t="s">
        <v>1168</v>
      </c>
      <c r="C123" s="145" t="s">
        <v>584</v>
      </c>
      <c r="D123" s="135" t="s">
        <v>452</v>
      </c>
      <c r="E123" s="149" t="s">
        <v>488</v>
      </c>
      <c r="F123" s="148" t="s">
        <v>1070</v>
      </c>
    </row>
    <row r="124" spans="1:6" ht="15.75" thickBot="1" x14ac:dyDescent="0.3">
      <c r="A124" s="143">
        <v>312</v>
      </c>
      <c r="B124" s="148" t="s">
        <v>1169</v>
      </c>
      <c r="C124" s="145" t="s">
        <v>585</v>
      </c>
      <c r="D124" s="135" t="s">
        <v>452</v>
      </c>
      <c r="E124" s="149" t="s">
        <v>488</v>
      </c>
      <c r="F124" s="148" t="s">
        <v>1070</v>
      </c>
    </row>
    <row r="125" spans="1:6" ht="15.75" thickBot="1" x14ac:dyDescent="0.3">
      <c r="A125" s="143">
        <v>313</v>
      </c>
      <c r="B125" s="148" t="s">
        <v>1170</v>
      </c>
      <c r="C125" s="145" t="s">
        <v>528</v>
      </c>
      <c r="D125" s="135" t="s">
        <v>452</v>
      </c>
      <c r="E125" s="149" t="s">
        <v>488</v>
      </c>
      <c r="F125" s="148" t="s">
        <v>1627</v>
      </c>
    </row>
    <row r="126" spans="1:6" ht="15.75" thickBot="1" x14ac:dyDescent="0.3">
      <c r="A126" s="143">
        <v>314</v>
      </c>
      <c r="B126" s="148" t="s">
        <v>1171</v>
      </c>
      <c r="C126" s="145" t="s">
        <v>558</v>
      </c>
      <c r="D126" s="135" t="s">
        <v>452</v>
      </c>
      <c r="E126" s="149" t="s">
        <v>488</v>
      </c>
      <c r="F126" s="148" t="s">
        <v>1624</v>
      </c>
    </row>
    <row r="127" spans="1:6" ht="15.75" thickBot="1" x14ac:dyDescent="0.3">
      <c r="A127" s="143">
        <v>315</v>
      </c>
      <c r="B127" s="148" t="s">
        <v>1172</v>
      </c>
      <c r="C127" s="145" t="s">
        <v>533</v>
      </c>
      <c r="D127" s="135" t="s">
        <v>452</v>
      </c>
      <c r="E127" s="149" t="s">
        <v>488</v>
      </c>
      <c r="F127" s="148" t="s">
        <v>1058</v>
      </c>
    </row>
    <row r="128" spans="1:6" ht="15.75" thickBot="1" x14ac:dyDescent="0.3">
      <c r="A128" s="143">
        <v>324</v>
      </c>
      <c r="B128" s="148" t="s">
        <v>1173</v>
      </c>
      <c r="C128" s="145" t="s">
        <v>508</v>
      </c>
      <c r="D128" s="135" t="s">
        <v>452</v>
      </c>
      <c r="E128" s="149" t="s">
        <v>488</v>
      </c>
      <c r="F128" s="148" t="s">
        <v>1622</v>
      </c>
    </row>
    <row r="129" spans="1:6" ht="15.75" thickBot="1" x14ac:dyDescent="0.3">
      <c r="A129" s="143">
        <v>340</v>
      </c>
      <c r="B129" s="148" t="s">
        <v>1174</v>
      </c>
      <c r="C129" s="145" t="s">
        <v>491</v>
      </c>
      <c r="D129" s="135" t="s">
        <v>452</v>
      </c>
      <c r="E129" s="149" t="s">
        <v>488</v>
      </c>
      <c r="F129" s="148" t="s">
        <v>1052</v>
      </c>
    </row>
    <row r="130" spans="1:6" ht="15.75" thickBot="1" x14ac:dyDescent="0.3">
      <c r="A130" s="143">
        <v>341</v>
      </c>
      <c r="B130" s="148" t="s">
        <v>1175</v>
      </c>
      <c r="C130" s="145" t="s">
        <v>566</v>
      </c>
      <c r="D130" s="135" t="s">
        <v>452</v>
      </c>
      <c r="E130" s="149" t="s">
        <v>488</v>
      </c>
      <c r="F130" s="148" t="s">
        <v>1069</v>
      </c>
    </row>
    <row r="131" spans="1:6" ht="15.75" thickBot="1" x14ac:dyDescent="0.3">
      <c r="A131" s="143">
        <v>342</v>
      </c>
      <c r="B131" s="148" t="s">
        <v>1176</v>
      </c>
      <c r="C131" s="145" t="s">
        <v>567</v>
      </c>
      <c r="D131" s="135" t="s">
        <v>452</v>
      </c>
      <c r="E131" s="149" t="s">
        <v>488</v>
      </c>
      <c r="F131" s="148" t="s">
        <v>1069</v>
      </c>
    </row>
    <row r="132" spans="1:6" ht="15.75" thickBot="1" x14ac:dyDescent="0.3">
      <c r="A132" s="143">
        <v>343</v>
      </c>
      <c r="B132" s="148" t="s">
        <v>1177</v>
      </c>
      <c r="C132" s="145" t="s">
        <v>588</v>
      </c>
      <c r="D132" s="135" t="s">
        <v>452</v>
      </c>
      <c r="E132" s="149" t="s">
        <v>488</v>
      </c>
      <c r="F132" s="148" t="s">
        <v>1240</v>
      </c>
    </row>
    <row r="133" spans="1:6" ht="15.75" thickBot="1" x14ac:dyDescent="0.3">
      <c r="A133" s="143">
        <v>344</v>
      </c>
      <c r="B133" s="148" t="s">
        <v>1178</v>
      </c>
      <c r="C133" s="145" t="s">
        <v>509</v>
      </c>
      <c r="D133" s="135" t="s">
        <v>452</v>
      </c>
      <c r="E133" s="149" t="s">
        <v>488</v>
      </c>
      <c r="F133" s="148" t="s">
        <v>1622</v>
      </c>
    </row>
    <row r="134" spans="1:6" ht="15.75" thickBot="1" x14ac:dyDescent="0.3">
      <c r="A134" s="143">
        <v>345</v>
      </c>
      <c r="B134" s="148" t="s">
        <v>1179</v>
      </c>
      <c r="C134" s="145" t="s">
        <v>492</v>
      </c>
      <c r="D134" s="135" t="s">
        <v>452</v>
      </c>
      <c r="E134" s="149" t="s">
        <v>488</v>
      </c>
      <c r="F134" s="148" t="s">
        <v>1052</v>
      </c>
    </row>
    <row r="135" spans="1:6" ht="15.75" thickBot="1" x14ac:dyDescent="0.3">
      <c r="A135" s="143">
        <v>346</v>
      </c>
      <c r="B135" s="148" t="s">
        <v>1180</v>
      </c>
      <c r="C135" s="145" t="s">
        <v>529</v>
      </c>
      <c r="D135" s="135" t="s">
        <v>452</v>
      </c>
      <c r="E135" s="149" t="s">
        <v>488</v>
      </c>
      <c r="F135" s="148" t="s">
        <v>1627</v>
      </c>
    </row>
    <row r="136" spans="1:6" ht="15.75" thickBot="1" x14ac:dyDescent="0.3">
      <c r="A136" s="143">
        <v>347</v>
      </c>
      <c r="B136" s="148" t="s">
        <v>1181</v>
      </c>
      <c r="C136" s="145" t="s">
        <v>587</v>
      </c>
      <c r="D136" s="135" t="s">
        <v>452</v>
      </c>
      <c r="E136" s="149" t="s">
        <v>488</v>
      </c>
      <c r="F136" s="148" t="s">
        <v>1631</v>
      </c>
    </row>
    <row r="137" spans="1:6" ht="15.75" thickBot="1" x14ac:dyDescent="0.3">
      <c r="A137" s="143">
        <v>348</v>
      </c>
      <c r="B137" s="148" t="s">
        <v>1182</v>
      </c>
      <c r="C137" s="145" t="s">
        <v>586</v>
      </c>
      <c r="D137" s="135" t="s">
        <v>452</v>
      </c>
      <c r="E137" s="149" t="s">
        <v>488</v>
      </c>
      <c r="F137" s="148" t="s">
        <v>1070</v>
      </c>
    </row>
    <row r="138" spans="1:6" ht="15.75" thickBot="1" x14ac:dyDescent="0.3">
      <c r="A138" s="143">
        <v>349</v>
      </c>
      <c r="B138" s="148" t="s">
        <v>1183</v>
      </c>
      <c r="C138" s="145" t="s">
        <v>548</v>
      </c>
      <c r="D138" s="135" t="s">
        <v>452</v>
      </c>
      <c r="E138" s="149" t="s">
        <v>488</v>
      </c>
      <c r="F138" s="148" t="s">
        <v>1621</v>
      </c>
    </row>
    <row r="139" spans="1:6" ht="15.75" thickBot="1" x14ac:dyDescent="0.3">
      <c r="A139" s="143">
        <v>371</v>
      </c>
      <c r="B139" s="148" t="s">
        <v>1184</v>
      </c>
      <c r="C139" s="145" t="s">
        <v>542</v>
      </c>
      <c r="D139" s="135" t="s">
        <v>452</v>
      </c>
      <c r="E139" s="149" t="s">
        <v>488</v>
      </c>
      <c r="F139" s="148" t="s">
        <v>1628</v>
      </c>
    </row>
    <row r="140" spans="1:6" ht="15.75" thickBot="1" x14ac:dyDescent="0.3">
      <c r="A140" s="143">
        <v>373</v>
      </c>
      <c r="B140" s="148" t="s">
        <v>1185</v>
      </c>
      <c r="C140" s="145" t="s">
        <v>543</v>
      </c>
      <c r="D140" s="135" t="s">
        <v>452</v>
      </c>
      <c r="E140" s="149" t="s">
        <v>488</v>
      </c>
      <c r="F140" s="148" t="s">
        <v>1628</v>
      </c>
    </row>
    <row r="141" spans="1:6" ht="15.75" thickBot="1" x14ac:dyDescent="0.3">
      <c r="A141" s="143">
        <v>374</v>
      </c>
      <c r="B141" s="148" t="s">
        <v>1186</v>
      </c>
      <c r="C141" s="145" t="s">
        <v>516</v>
      </c>
      <c r="D141" s="135" t="s">
        <v>452</v>
      </c>
      <c r="E141" s="149" t="s">
        <v>488</v>
      </c>
      <c r="F141" s="148" t="s">
        <v>1626</v>
      </c>
    </row>
    <row r="142" spans="1:6" ht="15.75" thickBot="1" x14ac:dyDescent="0.3">
      <c r="A142" s="143">
        <v>375</v>
      </c>
      <c r="B142" s="148" t="s">
        <v>1187</v>
      </c>
      <c r="C142" s="145" t="s">
        <v>544</v>
      </c>
      <c r="D142" s="135" t="s">
        <v>452</v>
      </c>
      <c r="E142" s="149" t="s">
        <v>488</v>
      </c>
      <c r="F142" s="148" t="s">
        <v>1061</v>
      </c>
    </row>
    <row r="143" spans="1:6" ht="15.75" thickBot="1" x14ac:dyDescent="0.3">
      <c r="A143" s="143">
        <v>376</v>
      </c>
      <c r="B143" s="148" t="s">
        <v>1188</v>
      </c>
      <c r="C143" s="145" t="s">
        <v>559</v>
      </c>
      <c r="D143" s="135" t="s">
        <v>452</v>
      </c>
      <c r="E143" s="149" t="s">
        <v>488</v>
      </c>
      <c r="F143" s="148" t="s">
        <v>1624</v>
      </c>
    </row>
    <row r="144" spans="1:6" ht="15.75" thickBot="1" x14ac:dyDescent="0.3">
      <c r="A144" s="143">
        <v>377</v>
      </c>
      <c r="B144" s="148" t="s">
        <v>1189</v>
      </c>
      <c r="C144" s="145" t="s">
        <v>490</v>
      </c>
      <c r="D144" s="135" t="s">
        <v>452</v>
      </c>
      <c r="E144" s="149" t="s">
        <v>488</v>
      </c>
      <c r="F144" s="148" t="s">
        <v>1635</v>
      </c>
    </row>
    <row r="145" spans="1:6" ht="15.75" thickBot="1" x14ac:dyDescent="0.3">
      <c r="A145" s="143">
        <v>378</v>
      </c>
      <c r="B145" s="148" t="s">
        <v>1190</v>
      </c>
      <c r="C145" s="145" t="s">
        <v>534</v>
      </c>
      <c r="D145" s="135" t="s">
        <v>452</v>
      </c>
      <c r="E145" s="149" t="s">
        <v>488</v>
      </c>
      <c r="F145" s="148" t="s">
        <v>1058</v>
      </c>
    </row>
    <row r="146" spans="1:6" ht="15.75" thickBot="1" x14ac:dyDescent="0.3">
      <c r="A146" s="143">
        <v>411</v>
      </c>
      <c r="B146" s="148" t="s">
        <v>1191</v>
      </c>
      <c r="C146" s="145" t="s">
        <v>606</v>
      </c>
      <c r="D146" s="136" t="s">
        <v>607</v>
      </c>
      <c r="E146" s="149" t="s">
        <v>607</v>
      </c>
      <c r="F146" s="148" t="s">
        <v>1059</v>
      </c>
    </row>
    <row r="147" spans="1:6" ht="15.75" thickBot="1" x14ac:dyDescent="0.3">
      <c r="A147" s="143">
        <v>417</v>
      </c>
      <c r="B147" s="148" t="s">
        <v>1192</v>
      </c>
      <c r="C147" s="145" t="s">
        <v>608</v>
      </c>
      <c r="D147" s="136" t="s">
        <v>607</v>
      </c>
      <c r="E147" s="149" t="s">
        <v>607</v>
      </c>
      <c r="F147" s="148" t="s">
        <v>1059</v>
      </c>
    </row>
    <row r="148" spans="1:6" ht="15.75" thickBot="1" x14ac:dyDescent="0.3">
      <c r="A148" s="143">
        <v>418</v>
      </c>
      <c r="B148" s="148" t="s">
        <v>1193</v>
      </c>
      <c r="C148" s="145" t="s">
        <v>609</v>
      </c>
      <c r="D148" s="136" t="s">
        <v>607</v>
      </c>
      <c r="E148" s="149" t="s">
        <v>607</v>
      </c>
      <c r="F148" s="148" t="s">
        <v>1059</v>
      </c>
    </row>
    <row r="149" spans="1:6" ht="15.75" thickBot="1" x14ac:dyDescent="0.3">
      <c r="A149" s="143">
        <v>422</v>
      </c>
      <c r="B149" s="148" t="s">
        <v>1194</v>
      </c>
      <c r="C149" s="145" t="s">
        <v>610</v>
      </c>
      <c r="D149" s="136" t="s">
        <v>607</v>
      </c>
      <c r="E149" s="149" t="s">
        <v>607</v>
      </c>
      <c r="F149" s="148" t="s">
        <v>1625</v>
      </c>
    </row>
    <row r="150" spans="1:6" ht="15.75" thickBot="1" x14ac:dyDescent="0.3">
      <c r="A150" s="143">
        <v>423</v>
      </c>
      <c r="B150" s="148" t="s">
        <v>1195</v>
      </c>
      <c r="C150" s="145" t="s">
        <v>611</v>
      </c>
      <c r="D150" s="136" t="s">
        <v>607</v>
      </c>
      <c r="E150" s="149" t="s">
        <v>607</v>
      </c>
      <c r="F150" s="148" t="s">
        <v>1625</v>
      </c>
    </row>
    <row r="151" spans="1:6" ht="15.75" thickBot="1" x14ac:dyDescent="0.3">
      <c r="A151" s="143">
        <v>424</v>
      </c>
      <c r="B151" s="148" t="s">
        <v>1196</v>
      </c>
      <c r="C151" s="145" t="s">
        <v>612</v>
      </c>
      <c r="D151" s="136" t="s">
        <v>607</v>
      </c>
      <c r="E151" s="149" t="s">
        <v>607</v>
      </c>
      <c r="F151" s="148" t="s">
        <v>1625</v>
      </c>
    </row>
    <row r="152" spans="1:6" ht="15.75" thickBot="1" x14ac:dyDescent="0.3">
      <c r="A152" s="143">
        <v>425</v>
      </c>
      <c r="B152" s="148" t="s">
        <v>1197</v>
      </c>
      <c r="C152" s="145" t="s">
        <v>613</v>
      </c>
      <c r="D152" s="136" t="s">
        <v>607</v>
      </c>
      <c r="E152" s="149" t="s">
        <v>607</v>
      </c>
      <c r="F152" s="148" t="s">
        <v>1625</v>
      </c>
    </row>
    <row r="153" spans="1:6" ht="15.75" thickBot="1" x14ac:dyDescent="0.3">
      <c r="A153" s="143">
        <v>426</v>
      </c>
      <c r="B153" s="148" t="s">
        <v>1198</v>
      </c>
      <c r="C153" s="145" t="s">
        <v>614</v>
      </c>
      <c r="D153" s="136" t="s">
        <v>607</v>
      </c>
      <c r="E153" s="149" t="s">
        <v>607</v>
      </c>
      <c r="F153" s="148" t="s">
        <v>1057</v>
      </c>
    </row>
    <row r="154" spans="1:6" ht="15.75" thickBot="1" x14ac:dyDescent="0.3">
      <c r="A154" s="143">
        <v>427</v>
      </c>
      <c r="B154" s="148" t="s">
        <v>1199</v>
      </c>
      <c r="C154" s="145" t="s">
        <v>615</v>
      </c>
      <c r="D154" s="136" t="s">
        <v>607</v>
      </c>
      <c r="E154" s="149" t="s">
        <v>607</v>
      </c>
      <c r="F154" s="148" t="s">
        <v>1057</v>
      </c>
    </row>
    <row r="155" spans="1:6" ht="15.75" thickBot="1" x14ac:dyDescent="0.3">
      <c r="A155" s="143">
        <v>428</v>
      </c>
      <c r="B155" s="148" t="s">
        <v>1200</v>
      </c>
      <c r="C155" s="145" t="s">
        <v>616</v>
      </c>
      <c r="D155" s="136" t="s">
        <v>607</v>
      </c>
      <c r="E155" s="149" t="s">
        <v>607</v>
      </c>
      <c r="F155" s="148" t="s">
        <v>1057</v>
      </c>
    </row>
    <row r="156" spans="1:6" ht="15.75" thickBot="1" x14ac:dyDescent="0.3">
      <c r="A156" s="143">
        <v>429</v>
      </c>
      <c r="B156" s="148" t="s">
        <v>1201</v>
      </c>
      <c r="C156" s="145" t="s">
        <v>617</v>
      </c>
      <c r="D156" s="136" t="s">
        <v>607</v>
      </c>
      <c r="E156" s="149" t="s">
        <v>607</v>
      </c>
      <c r="F156" s="148" t="s">
        <v>1058</v>
      </c>
    </row>
    <row r="157" spans="1:6" ht="15.75" thickBot="1" x14ac:dyDescent="0.3">
      <c r="A157" s="143">
        <v>432</v>
      </c>
      <c r="B157" s="148" t="s">
        <v>1202</v>
      </c>
      <c r="C157" s="145" t="s">
        <v>618</v>
      </c>
      <c r="D157" s="136" t="s">
        <v>607</v>
      </c>
      <c r="E157" s="149" t="s">
        <v>607</v>
      </c>
      <c r="F157" s="148" t="s">
        <v>1058</v>
      </c>
    </row>
    <row r="158" spans="1:6" ht="15.75" thickBot="1" x14ac:dyDescent="0.3">
      <c r="A158" s="143">
        <v>433</v>
      </c>
      <c r="B158" s="148" t="s">
        <v>1203</v>
      </c>
      <c r="C158" s="145" t="s">
        <v>619</v>
      </c>
      <c r="D158" s="136" t="s">
        <v>607</v>
      </c>
      <c r="E158" s="149" t="s">
        <v>607</v>
      </c>
      <c r="F158" s="148" t="s">
        <v>1058</v>
      </c>
    </row>
    <row r="159" spans="1:6" ht="15.75" thickBot="1" x14ac:dyDescent="0.3">
      <c r="A159" s="143">
        <v>434</v>
      </c>
      <c r="B159" s="148" t="s">
        <v>1204</v>
      </c>
      <c r="C159" s="145" t="s">
        <v>620</v>
      </c>
      <c r="D159" s="136" t="s">
        <v>607</v>
      </c>
      <c r="E159" s="149" t="s">
        <v>607</v>
      </c>
      <c r="F159" s="148" t="s">
        <v>1058</v>
      </c>
    </row>
    <row r="160" spans="1:6" ht="15.75" thickBot="1" x14ac:dyDescent="0.3">
      <c r="A160" s="143">
        <v>435</v>
      </c>
      <c r="B160" s="148" t="s">
        <v>1205</v>
      </c>
      <c r="C160" s="145" t="s">
        <v>621</v>
      </c>
      <c r="D160" s="136" t="s">
        <v>607</v>
      </c>
      <c r="E160" s="149" t="s">
        <v>607</v>
      </c>
      <c r="F160" s="148" t="s">
        <v>1058</v>
      </c>
    </row>
    <row r="161" spans="1:6" ht="15.75" thickBot="1" x14ac:dyDescent="0.3">
      <c r="A161" s="143">
        <v>512</v>
      </c>
      <c r="B161" s="148" t="s">
        <v>1206</v>
      </c>
      <c r="C161" s="145" t="s">
        <v>568</v>
      </c>
      <c r="D161" s="135" t="s">
        <v>452</v>
      </c>
      <c r="E161" s="149" t="s">
        <v>488</v>
      </c>
      <c r="F161" s="148" t="s">
        <v>1069</v>
      </c>
    </row>
    <row r="162" spans="1:6" ht="15.75" thickBot="1" x14ac:dyDescent="0.3">
      <c r="A162" s="143">
        <v>513</v>
      </c>
      <c r="B162" s="148" t="s">
        <v>1207</v>
      </c>
      <c r="C162" s="145" t="s">
        <v>644</v>
      </c>
      <c r="D162" s="136" t="s">
        <v>623</v>
      </c>
      <c r="E162" s="149" t="s">
        <v>624</v>
      </c>
      <c r="F162" s="148" t="s">
        <v>1635</v>
      </c>
    </row>
    <row r="163" spans="1:6" ht="15.75" thickBot="1" x14ac:dyDescent="0.3">
      <c r="A163" s="143">
        <v>514</v>
      </c>
      <c r="B163" s="148" t="s">
        <v>1208</v>
      </c>
      <c r="C163" s="145" t="s">
        <v>645</v>
      </c>
      <c r="D163" s="136" t="s">
        <v>623</v>
      </c>
      <c r="E163" s="149" t="s">
        <v>624</v>
      </c>
      <c r="F163" s="148" t="s">
        <v>1635</v>
      </c>
    </row>
    <row r="164" spans="1:6" ht="15.75" thickBot="1" x14ac:dyDescent="0.3">
      <c r="A164" s="143">
        <v>517</v>
      </c>
      <c r="B164" s="148" t="s">
        <v>1209</v>
      </c>
      <c r="C164" s="145" t="s">
        <v>641</v>
      </c>
      <c r="D164" s="136" t="s">
        <v>623</v>
      </c>
      <c r="E164" s="149" t="s">
        <v>624</v>
      </c>
      <c r="F164" s="148" t="s">
        <v>1067</v>
      </c>
    </row>
    <row r="165" spans="1:6" ht="15.75" thickBot="1" x14ac:dyDescent="0.3">
      <c r="A165" s="143">
        <v>520</v>
      </c>
      <c r="B165" s="148" t="s">
        <v>1210</v>
      </c>
      <c r="C165" s="145" t="s">
        <v>642</v>
      </c>
      <c r="D165" s="136" t="s">
        <v>623</v>
      </c>
      <c r="E165" s="149" t="s">
        <v>624</v>
      </c>
      <c r="F165" s="148" t="s">
        <v>1633</v>
      </c>
    </row>
    <row r="166" spans="1:6" ht="15.75" thickBot="1" x14ac:dyDescent="0.3">
      <c r="A166" s="143">
        <v>522</v>
      </c>
      <c r="B166" s="148" t="s">
        <v>1211</v>
      </c>
      <c r="C166" s="145" t="s">
        <v>647</v>
      </c>
      <c r="D166" s="136" t="s">
        <v>623</v>
      </c>
      <c r="E166" s="149" t="s">
        <v>624</v>
      </c>
      <c r="F166" s="148" t="s">
        <v>1635</v>
      </c>
    </row>
    <row r="167" spans="1:6" ht="15.75" thickBot="1" x14ac:dyDescent="0.3">
      <c r="A167" s="143">
        <v>523</v>
      </c>
      <c r="B167" s="148" t="s">
        <v>1212</v>
      </c>
      <c r="C167" s="145" t="s">
        <v>648</v>
      </c>
      <c r="D167" s="136" t="s">
        <v>623</v>
      </c>
      <c r="E167" s="149" t="s">
        <v>624</v>
      </c>
      <c r="F167" s="148" t="s">
        <v>1635</v>
      </c>
    </row>
    <row r="168" spans="1:6" ht="15.75" thickBot="1" x14ac:dyDescent="0.3">
      <c r="A168" s="143">
        <v>525</v>
      </c>
      <c r="B168" s="148" t="s">
        <v>1213</v>
      </c>
      <c r="C168" s="145" t="s">
        <v>622</v>
      </c>
      <c r="D168" s="136" t="s">
        <v>623</v>
      </c>
      <c r="E168" s="149" t="s">
        <v>624</v>
      </c>
      <c r="F168" s="148" t="s">
        <v>1058</v>
      </c>
    </row>
    <row r="169" spans="1:6" ht="15.75" thickBot="1" x14ac:dyDescent="0.3">
      <c r="A169" s="143">
        <v>526</v>
      </c>
      <c r="B169" s="148" t="s">
        <v>1214</v>
      </c>
      <c r="C169" s="145" t="s">
        <v>653</v>
      </c>
      <c r="D169" s="136" t="s">
        <v>623</v>
      </c>
      <c r="E169" s="149" t="s">
        <v>624</v>
      </c>
      <c r="F169" s="148" t="s">
        <v>1635</v>
      </c>
    </row>
    <row r="170" spans="1:6" ht="15.75" thickBot="1" x14ac:dyDescent="0.3">
      <c r="A170" s="143">
        <v>548</v>
      </c>
      <c r="B170" s="148" t="s">
        <v>1215</v>
      </c>
      <c r="C170" s="145" t="s">
        <v>625</v>
      </c>
      <c r="D170" s="136" t="s">
        <v>623</v>
      </c>
      <c r="E170" s="149" t="s">
        <v>624</v>
      </c>
      <c r="F170" s="148" t="s">
        <v>1058</v>
      </c>
    </row>
    <row r="171" spans="1:6" ht="15.75" thickBot="1" x14ac:dyDescent="0.3">
      <c r="A171" s="143">
        <v>551</v>
      </c>
      <c r="B171" s="148" t="s">
        <v>1216</v>
      </c>
      <c r="C171" s="145" t="s">
        <v>626</v>
      </c>
      <c r="D171" s="136" t="s">
        <v>623</v>
      </c>
      <c r="E171" s="149" t="s">
        <v>624</v>
      </c>
      <c r="F171" s="148" t="s">
        <v>1058</v>
      </c>
    </row>
    <row r="172" spans="1:6" ht="15.75" thickBot="1" x14ac:dyDescent="0.3">
      <c r="A172" s="143">
        <v>572</v>
      </c>
      <c r="B172" s="148" t="s">
        <v>1217</v>
      </c>
      <c r="C172" s="145" t="s">
        <v>631</v>
      </c>
      <c r="D172" s="136" t="s">
        <v>623</v>
      </c>
      <c r="E172" s="149" t="s">
        <v>624</v>
      </c>
      <c r="F172" s="148" t="s">
        <v>1067</v>
      </c>
    </row>
    <row r="173" spans="1:6" ht="15.75" thickBot="1" x14ac:dyDescent="0.3">
      <c r="A173" s="143">
        <v>573</v>
      </c>
      <c r="B173" s="148" t="s">
        <v>1218</v>
      </c>
      <c r="C173" s="145" t="s">
        <v>643</v>
      </c>
      <c r="D173" s="136" t="s">
        <v>623</v>
      </c>
      <c r="E173" s="149" t="s">
        <v>624</v>
      </c>
      <c r="F173" s="148" t="s">
        <v>1621</v>
      </c>
    </row>
    <row r="174" spans="1:6" ht="15.75" thickBot="1" x14ac:dyDescent="0.3">
      <c r="A174" s="143">
        <v>574</v>
      </c>
      <c r="B174" s="148" t="s">
        <v>1219</v>
      </c>
      <c r="C174" s="145" t="s">
        <v>632</v>
      </c>
      <c r="D174" s="136" t="s">
        <v>623</v>
      </c>
      <c r="E174" s="149" t="s">
        <v>624</v>
      </c>
      <c r="F174" s="148" t="s">
        <v>1067</v>
      </c>
    </row>
    <row r="175" spans="1:6" ht="15.75" thickBot="1" x14ac:dyDescent="0.3">
      <c r="A175" s="143">
        <v>575</v>
      </c>
      <c r="B175" s="148" t="s">
        <v>1220</v>
      </c>
      <c r="C175" s="145" t="s">
        <v>633</v>
      </c>
      <c r="D175" s="136" t="s">
        <v>623</v>
      </c>
      <c r="E175" s="149" t="s">
        <v>624</v>
      </c>
      <c r="F175" s="148" t="s">
        <v>1068</v>
      </c>
    </row>
    <row r="176" spans="1:6" ht="15.75" thickBot="1" x14ac:dyDescent="0.3">
      <c r="A176" s="143">
        <v>576</v>
      </c>
      <c r="B176" s="148" t="s">
        <v>1221</v>
      </c>
      <c r="C176" s="145" t="s">
        <v>634</v>
      </c>
      <c r="D176" s="136" t="s">
        <v>623</v>
      </c>
      <c r="E176" s="149" t="s">
        <v>624</v>
      </c>
      <c r="F176" s="148" t="s">
        <v>1068</v>
      </c>
    </row>
    <row r="177" spans="1:6" ht="15.75" thickBot="1" x14ac:dyDescent="0.3">
      <c r="A177" s="143">
        <v>578</v>
      </c>
      <c r="B177" s="148" t="s">
        <v>1222</v>
      </c>
      <c r="C177" s="145" t="s">
        <v>649</v>
      </c>
      <c r="D177" s="136" t="s">
        <v>623</v>
      </c>
      <c r="E177" s="149" t="s">
        <v>624</v>
      </c>
      <c r="F177" s="148" t="s">
        <v>1635</v>
      </c>
    </row>
    <row r="178" spans="1:6" ht="15.75" thickBot="1" x14ac:dyDescent="0.3">
      <c r="A178" s="143">
        <v>579</v>
      </c>
      <c r="B178" s="148" t="s">
        <v>1223</v>
      </c>
      <c r="C178" s="145" t="s">
        <v>635</v>
      </c>
      <c r="D178" s="136" t="s">
        <v>623</v>
      </c>
      <c r="E178" s="149" t="s">
        <v>624</v>
      </c>
      <c r="F178" s="148" t="s">
        <v>1068</v>
      </c>
    </row>
    <row r="179" spans="1:6" ht="15.75" thickBot="1" x14ac:dyDescent="0.3">
      <c r="A179" s="143">
        <v>580</v>
      </c>
      <c r="B179" s="148" t="s">
        <v>1224</v>
      </c>
      <c r="C179" s="145" t="s">
        <v>628</v>
      </c>
      <c r="D179" s="136" t="s">
        <v>623</v>
      </c>
      <c r="E179" s="149" t="s">
        <v>624</v>
      </c>
      <c r="F179" s="148" t="s">
        <v>1058</v>
      </c>
    </row>
    <row r="180" spans="1:6" ht="15.75" thickBot="1" x14ac:dyDescent="0.3">
      <c r="A180" s="143">
        <v>581</v>
      </c>
      <c r="B180" s="148" t="s">
        <v>1225</v>
      </c>
      <c r="C180" s="145" t="s">
        <v>636</v>
      </c>
      <c r="D180" s="136" t="s">
        <v>623</v>
      </c>
      <c r="E180" s="149" t="s">
        <v>624</v>
      </c>
      <c r="F180" s="148" t="s">
        <v>1632</v>
      </c>
    </row>
    <row r="181" spans="1:6" ht="15.75" thickBot="1" x14ac:dyDescent="0.3">
      <c r="A181" s="143">
        <v>582</v>
      </c>
      <c r="B181" s="148" t="s">
        <v>1226</v>
      </c>
      <c r="C181" s="145" t="s">
        <v>637</v>
      </c>
      <c r="D181" s="136" t="s">
        <v>623</v>
      </c>
      <c r="E181" s="149" t="s">
        <v>624</v>
      </c>
      <c r="F181" s="148" t="s">
        <v>1632</v>
      </c>
    </row>
    <row r="182" spans="1:6" ht="15.75" thickBot="1" x14ac:dyDescent="0.3">
      <c r="A182" s="143">
        <v>584</v>
      </c>
      <c r="B182" s="148" t="s">
        <v>1227</v>
      </c>
      <c r="C182" s="145" t="s">
        <v>646</v>
      </c>
      <c r="D182" s="136" t="s">
        <v>623</v>
      </c>
      <c r="E182" s="149" t="s">
        <v>624</v>
      </c>
      <c r="F182" s="148" t="s">
        <v>1635</v>
      </c>
    </row>
    <row r="183" spans="1:6" ht="15.75" thickBot="1" x14ac:dyDescent="0.3">
      <c r="A183" s="143">
        <v>585</v>
      </c>
      <c r="B183" s="148" t="s">
        <v>1228</v>
      </c>
      <c r="C183" s="145" t="s">
        <v>650</v>
      </c>
      <c r="D183" s="136" t="s">
        <v>623</v>
      </c>
      <c r="E183" s="149" t="s">
        <v>624</v>
      </c>
      <c r="F183" s="148" t="s">
        <v>1635</v>
      </c>
    </row>
    <row r="184" spans="1:6" ht="15.75" thickBot="1" x14ac:dyDescent="0.3">
      <c r="A184" s="143">
        <v>586</v>
      </c>
      <c r="B184" s="148" t="s">
        <v>1229</v>
      </c>
      <c r="C184" s="145" t="s">
        <v>638</v>
      </c>
      <c r="D184" s="136" t="s">
        <v>623</v>
      </c>
      <c r="E184" s="149" t="s">
        <v>624</v>
      </c>
      <c r="F184" s="148" t="s">
        <v>1632</v>
      </c>
    </row>
    <row r="185" spans="1:6" ht="15.75" thickBot="1" x14ac:dyDescent="0.3">
      <c r="A185" s="143">
        <v>587</v>
      </c>
      <c r="B185" s="148" t="s">
        <v>1230</v>
      </c>
      <c r="C185" s="145" t="s">
        <v>651</v>
      </c>
      <c r="D185" s="136" t="s">
        <v>623</v>
      </c>
      <c r="E185" s="149" t="s">
        <v>624</v>
      </c>
      <c r="F185" s="148" t="s">
        <v>1635</v>
      </c>
    </row>
    <row r="186" spans="1:6" ht="15.75" thickBot="1" x14ac:dyDescent="0.3">
      <c r="A186" s="143">
        <v>590</v>
      </c>
      <c r="B186" s="148" t="s">
        <v>1231</v>
      </c>
      <c r="C186" s="145" t="s">
        <v>639</v>
      </c>
      <c r="D186" s="136" t="s">
        <v>623</v>
      </c>
      <c r="E186" s="149" t="s">
        <v>624</v>
      </c>
      <c r="F186" s="148" t="s">
        <v>1632</v>
      </c>
    </row>
    <row r="187" spans="1:6" ht="15.75" thickBot="1" x14ac:dyDescent="0.3">
      <c r="A187" s="143">
        <v>591</v>
      </c>
      <c r="B187" s="148" t="s">
        <v>1232</v>
      </c>
      <c r="C187" s="145" t="s">
        <v>652</v>
      </c>
      <c r="D187" s="136" t="s">
        <v>623</v>
      </c>
      <c r="E187" s="149" t="s">
        <v>624</v>
      </c>
      <c r="F187" s="148" t="s">
        <v>1635</v>
      </c>
    </row>
    <row r="188" spans="1:6" ht="15.75" thickBot="1" x14ac:dyDescent="0.3">
      <c r="A188" s="143">
        <v>592</v>
      </c>
      <c r="B188" s="148" t="s">
        <v>1233</v>
      </c>
      <c r="C188" s="145" t="s">
        <v>654</v>
      </c>
      <c r="D188" s="136" t="s">
        <v>623</v>
      </c>
      <c r="E188" s="149" t="s">
        <v>624</v>
      </c>
      <c r="F188" s="148" t="s">
        <v>1635</v>
      </c>
    </row>
    <row r="189" spans="1:6" ht="15.75" thickBot="1" x14ac:dyDescent="0.3">
      <c r="A189" s="143">
        <v>593</v>
      </c>
      <c r="B189" s="148" t="s">
        <v>1234</v>
      </c>
      <c r="C189" s="145" t="s">
        <v>640</v>
      </c>
      <c r="D189" s="136" t="s">
        <v>623</v>
      </c>
      <c r="E189" s="149" t="s">
        <v>624</v>
      </c>
      <c r="F189" s="148" t="s">
        <v>1632</v>
      </c>
    </row>
    <row r="190" spans="1:6" ht="15.75" thickBot="1" x14ac:dyDescent="0.3">
      <c r="A190" s="143">
        <v>594</v>
      </c>
      <c r="B190" s="148" t="s">
        <v>1235</v>
      </c>
      <c r="C190" s="145" t="s">
        <v>629</v>
      </c>
      <c r="D190" s="136" t="s">
        <v>623</v>
      </c>
      <c r="E190" s="149" t="s">
        <v>624</v>
      </c>
      <c r="F190" s="148" t="s">
        <v>1067</v>
      </c>
    </row>
    <row r="191" spans="1:6" ht="15.75" thickBot="1" x14ac:dyDescent="0.3">
      <c r="A191" s="143">
        <v>595</v>
      </c>
      <c r="B191" s="148" t="s">
        <v>1236</v>
      </c>
      <c r="C191" s="145" t="s">
        <v>630</v>
      </c>
      <c r="D191" s="136" t="s">
        <v>623</v>
      </c>
      <c r="E191" s="149" t="s">
        <v>624</v>
      </c>
      <c r="F191" s="148" t="s">
        <v>1067</v>
      </c>
    </row>
    <row r="192" spans="1:6" ht="15.75" thickBot="1" x14ac:dyDescent="0.3">
      <c r="A192" s="143">
        <v>633</v>
      </c>
      <c r="B192" s="148" t="s">
        <v>1237</v>
      </c>
      <c r="C192" s="145" t="s">
        <v>1017</v>
      </c>
      <c r="D192" s="136" t="s">
        <v>1015</v>
      </c>
      <c r="E192" s="149" t="s">
        <v>1016</v>
      </c>
      <c r="F192" s="148" t="s">
        <v>1634</v>
      </c>
    </row>
    <row r="193" spans="1:6" ht="15.75" thickBot="1" x14ac:dyDescent="0.3">
      <c r="A193" s="143">
        <v>634</v>
      </c>
      <c r="B193" s="148" t="s">
        <v>1238</v>
      </c>
      <c r="C193" s="145" t="s">
        <v>1020</v>
      </c>
      <c r="D193" s="136" t="s">
        <v>1019</v>
      </c>
      <c r="E193" s="149" t="s">
        <v>1019</v>
      </c>
      <c r="F193" s="148" t="s">
        <v>1260</v>
      </c>
    </row>
    <row r="194" spans="1:6" ht="15.75" thickBot="1" x14ac:dyDescent="0.3">
      <c r="A194" s="143">
        <v>650</v>
      </c>
      <c r="B194" s="148" t="s">
        <v>1239</v>
      </c>
      <c r="C194" s="144" t="s">
        <v>451</v>
      </c>
      <c r="D194" s="135" t="s">
        <v>452</v>
      </c>
      <c r="E194" s="149" t="s">
        <v>453</v>
      </c>
      <c r="F194" s="148" t="s">
        <v>1635</v>
      </c>
    </row>
    <row r="195" spans="1:6" ht="15.75" thickBot="1" x14ac:dyDescent="0.3">
      <c r="A195" s="143">
        <v>660</v>
      </c>
      <c r="B195" s="148" t="s">
        <v>1240</v>
      </c>
      <c r="C195" s="144" t="s">
        <v>478</v>
      </c>
      <c r="D195" s="135" t="s">
        <v>452</v>
      </c>
      <c r="E195" s="149" t="s">
        <v>479</v>
      </c>
      <c r="F195" s="148" t="s">
        <v>1635</v>
      </c>
    </row>
    <row r="196" spans="1:6" ht="15.75" thickBot="1" x14ac:dyDescent="0.3">
      <c r="A196" s="143">
        <v>661</v>
      </c>
      <c r="B196" s="148" t="s">
        <v>1241</v>
      </c>
      <c r="C196" s="145" t="s">
        <v>480</v>
      </c>
      <c r="D196" s="135" t="s">
        <v>452</v>
      </c>
      <c r="E196" s="149" t="s">
        <v>479</v>
      </c>
      <c r="F196" s="148" t="s">
        <v>1635</v>
      </c>
    </row>
    <row r="197" spans="1:6" ht="15.75" thickBot="1" x14ac:dyDescent="0.3">
      <c r="A197" s="143">
        <v>670</v>
      </c>
      <c r="B197" s="148" t="s">
        <v>1242</v>
      </c>
      <c r="C197" s="144" t="s">
        <v>481</v>
      </c>
      <c r="D197" s="135" t="s">
        <v>452</v>
      </c>
      <c r="E197" s="149" t="s">
        <v>482</v>
      </c>
      <c r="F197" s="148" t="s">
        <v>1635</v>
      </c>
    </row>
    <row r="198" spans="1:6" ht="15.75" thickBot="1" x14ac:dyDescent="0.3">
      <c r="A198" s="143">
        <v>680</v>
      </c>
      <c r="B198" s="148" t="s">
        <v>1243</v>
      </c>
      <c r="C198" s="145" t="s">
        <v>483</v>
      </c>
      <c r="D198" s="135" t="s">
        <v>452</v>
      </c>
      <c r="E198" s="149" t="s">
        <v>484</v>
      </c>
      <c r="F198" s="148" t="s">
        <v>1635</v>
      </c>
    </row>
    <row r="199" spans="1:6" ht="15.75" thickBot="1" x14ac:dyDescent="0.3">
      <c r="A199" s="143">
        <v>681</v>
      </c>
      <c r="B199" s="148" t="s">
        <v>1244</v>
      </c>
      <c r="C199" s="145" t="s">
        <v>485</v>
      </c>
      <c r="D199" s="135" t="s">
        <v>452</v>
      </c>
      <c r="E199" s="149" t="s">
        <v>484</v>
      </c>
      <c r="F199" s="148" t="s">
        <v>1635</v>
      </c>
    </row>
    <row r="200" spans="1:6" ht="15.75" thickBot="1" x14ac:dyDescent="0.3">
      <c r="A200" s="143">
        <v>682</v>
      </c>
      <c r="B200" s="148" t="s">
        <v>1245</v>
      </c>
      <c r="C200" s="145" t="s">
        <v>486</v>
      </c>
      <c r="D200" s="135" t="s">
        <v>452</v>
      </c>
      <c r="E200" s="149" t="s">
        <v>484</v>
      </c>
      <c r="F200" s="148" t="s">
        <v>1635</v>
      </c>
    </row>
    <row r="201" spans="1:6" ht="15.75" thickBot="1" x14ac:dyDescent="0.3">
      <c r="A201" s="143">
        <v>683</v>
      </c>
      <c r="B201" s="148" t="s">
        <v>1246</v>
      </c>
      <c r="C201" s="145" t="s">
        <v>487</v>
      </c>
      <c r="D201" s="135" t="s">
        <v>452</v>
      </c>
      <c r="E201" s="149" t="s">
        <v>484</v>
      </c>
      <c r="F201" s="148" t="s">
        <v>1635</v>
      </c>
    </row>
    <row r="202" spans="1:6" ht="15.75" thickBot="1" x14ac:dyDescent="0.3">
      <c r="A202" s="143">
        <v>716</v>
      </c>
      <c r="B202" s="148" t="s">
        <v>1247</v>
      </c>
      <c r="C202" s="145" t="s">
        <v>1014</v>
      </c>
      <c r="D202" s="136" t="s">
        <v>1015</v>
      </c>
      <c r="E202" s="149" t="s">
        <v>1016</v>
      </c>
      <c r="F202" s="148" t="s">
        <v>1068</v>
      </c>
    </row>
    <row r="203" spans="1:6" ht="15.75" thickBot="1" x14ac:dyDescent="0.3">
      <c r="A203" s="143">
        <v>718</v>
      </c>
      <c r="B203" s="148" t="s">
        <v>1248</v>
      </c>
      <c r="C203" s="145" t="s">
        <v>627</v>
      </c>
      <c r="D203" s="136" t="s">
        <v>623</v>
      </c>
      <c r="E203" s="149" t="s">
        <v>624</v>
      </c>
      <c r="F203" s="148" t="s">
        <v>1058</v>
      </c>
    </row>
    <row r="204" spans="1:6" ht="15.75" thickBot="1" x14ac:dyDescent="0.3">
      <c r="A204" s="143">
        <v>761</v>
      </c>
      <c r="B204" s="148" t="s">
        <v>1249</v>
      </c>
      <c r="C204" s="145" t="s">
        <v>1024</v>
      </c>
      <c r="D204" s="136" t="s">
        <v>1022</v>
      </c>
      <c r="E204" s="149" t="s">
        <v>1022</v>
      </c>
      <c r="F204" s="148" t="s">
        <v>1296</v>
      </c>
    </row>
    <row r="205" spans="1:6" ht="15.75" thickBot="1" x14ac:dyDescent="0.3">
      <c r="A205" s="143">
        <v>781</v>
      </c>
      <c r="B205" s="148" t="s">
        <v>1250</v>
      </c>
      <c r="C205" s="145" t="s">
        <v>1029</v>
      </c>
      <c r="D205" s="136" t="s">
        <v>1022</v>
      </c>
      <c r="E205" s="149" t="s">
        <v>1022</v>
      </c>
      <c r="F205" s="148" t="s">
        <v>1383</v>
      </c>
    </row>
    <row r="206" spans="1:6" ht="15.75" thickBot="1" x14ac:dyDescent="0.3">
      <c r="A206" s="143">
        <v>802</v>
      </c>
      <c r="B206" s="148" t="s">
        <v>1251</v>
      </c>
      <c r="C206" s="145" t="s">
        <v>1021</v>
      </c>
      <c r="D206" s="136" t="s">
        <v>1022</v>
      </c>
      <c r="E206" s="149" t="s">
        <v>1022</v>
      </c>
      <c r="F206" s="148" t="s">
        <v>1267</v>
      </c>
    </row>
    <row r="207" spans="1:6" ht="15.75" thickBot="1" x14ac:dyDescent="0.3">
      <c r="A207" s="143">
        <v>821</v>
      </c>
      <c r="B207" s="148" t="s">
        <v>1252</v>
      </c>
      <c r="C207" s="145" t="s">
        <v>1035</v>
      </c>
      <c r="D207" s="136" t="s">
        <v>1022</v>
      </c>
      <c r="E207" s="149" t="s">
        <v>1022</v>
      </c>
      <c r="F207" s="148" t="s">
        <v>1464</v>
      </c>
    </row>
    <row r="208" spans="1:6" ht="15.75" thickBot="1" x14ac:dyDescent="0.3">
      <c r="A208" s="143">
        <v>831</v>
      </c>
      <c r="B208" s="148" t="s">
        <v>1253</v>
      </c>
      <c r="C208" s="145" t="s">
        <v>1034</v>
      </c>
      <c r="D208" s="136" t="s">
        <v>1022</v>
      </c>
      <c r="E208" s="149" t="s">
        <v>1022</v>
      </c>
      <c r="F208" s="148" t="s">
        <v>1430</v>
      </c>
    </row>
    <row r="209" spans="1:6" ht="15.75" thickBot="1" x14ac:dyDescent="0.3">
      <c r="A209" s="143">
        <v>862</v>
      </c>
      <c r="B209" s="148" t="s">
        <v>1254</v>
      </c>
      <c r="C209" s="145" t="s">
        <v>1005</v>
      </c>
      <c r="D209" s="136" t="s">
        <v>1006</v>
      </c>
      <c r="E209" s="110" t="s">
        <v>1007</v>
      </c>
      <c r="F209" s="148" t="s">
        <v>1635</v>
      </c>
    </row>
    <row r="210" spans="1:6" ht="15.75" thickBot="1" x14ac:dyDescent="0.3">
      <c r="A210" s="143">
        <v>865</v>
      </c>
      <c r="B210" s="148" t="s">
        <v>1255</v>
      </c>
      <c r="C210" s="145" t="s">
        <v>1008</v>
      </c>
      <c r="D210" s="136" t="s">
        <v>1006</v>
      </c>
      <c r="E210" s="110" t="s">
        <v>1007</v>
      </c>
      <c r="F210" s="148" t="s">
        <v>1635</v>
      </c>
    </row>
    <row r="211" spans="1:6" ht="15.75" thickBot="1" x14ac:dyDescent="0.3">
      <c r="A211" s="143">
        <v>867</v>
      </c>
      <c r="B211" s="148" t="s">
        <v>1256</v>
      </c>
      <c r="C211" s="145" t="s">
        <v>1010</v>
      </c>
      <c r="D211" s="136" t="s">
        <v>1006</v>
      </c>
      <c r="E211" s="110" t="s">
        <v>1011</v>
      </c>
      <c r="F211" s="148" t="s">
        <v>1635</v>
      </c>
    </row>
    <row r="212" spans="1:6" ht="15.75" thickBot="1" x14ac:dyDescent="0.3">
      <c r="A212" s="143">
        <v>901</v>
      </c>
      <c r="B212" s="148" t="s">
        <v>1257</v>
      </c>
      <c r="C212" s="145" t="s">
        <v>655</v>
      </c>
      <c r="D212" s="115" t="s">
        <v>656</v>
      </c>
      <c r="E212" s="110" t="s">
        <v>657</v>
      </c>
      <c r="F212" s="148" t="s">
        <v>1635</v>
      </c>
    </row>
    <row r="213" spans="1:6" ht="15.75" thickBot="1" x14ac:dyDescent="0.3">
      <c r="A213" s="143">
        <v>902</v>
      </c>
      <c r="B213" s="148" t="s">
        <v>1258</v>
      </c>
      <c r="C213" s="145" t="s">
        <v>658</v>
      </c>
      <c r="D213" s="115" t="s">
        <v>656</v>
      </c>
      <c r="E213" s="110" t="s">
        <v>657</v>
      </c>
      <c r="F213" s="148" t="s">
        <v>1635</v>
      </c>
    </row>
    <row r="214" spans="1:6" ht="15.75" thickBot="1" x14ac:dyDescent="0.3">
      <c r="A214" s="143">
        <v>903</v>
      </c>
      <c r="B214" s="148" t="s">
        <v>1259</v>
      </c>
      <c r="C214" s="145" t="s">
        <v>659</v>
      </c>
      <c r="D214" s="115" t="s">
        <v>656</v>
      </c>
      <c r="E214" s="110" t="s">
        <v>657</v>
      </c>
      <c r="F214" s="148" t="s">
        <v>1635</v>
      </c>
    </row>
    <row r="215" spans="1:6" ht="15.75" thickBot="1" x14ac:dyDescent="0.3">
      <c r="A215" s="143">
        <v>904</v>
      </c>
      <c r="B215" s="148" t="s">
        <v>1260</v>
      </c>
      <c r="C215" s="145" t="s">
        <v>660</v>
      </c>
      <c r="D215" s="115" t="s">
        <v>656</v>
      </c>
      <c r="E215" s="110" t="s">
        <v>657</v>
      </c>
      <c r="F215" s="148" t="s">
        <v>1635</v>
      </c>
    </row>
    <row r="216" spans="1:6" ht="15.75" thickBot="1" x14ac:dyDescent="0.3">
      <c r="A216" s="143">
        <v>905</v>
      </c>
      <c r="B216" s="148" t="s">
        <v>1261</v>
      </c>
      <c r="C216" s="145" t="s">
        <v>661</v>
      </c>
      <c r="D216" s="115" t="s">
        <v>656</v>
      </c>
      <c r="E216" s="110" t="s">
        <v>657</v>
      </c>
      <c r="F216" s="148" t="s">
        <v>1635</v>
      </c>
    </row>
    <row r="217" spans="1:6" ht="15.75" thickBot="1" x14ac:dyDescent="0.3">
      <c r="A217" s="143">
        <v>906</v>
      </c>
      <c r="B217" s="148" t="s">
        <v>1262</v>
      </c>
      <c r="C217" s="145" t="s">
        <v>662</v>
      </c>
      <c r="D217" s="115" t="s">
        <v>656</v>
      </c>
      <c r="E217" s="110" t="s">
        <v>657</v>
      </c>
      <c r="F217" s="148" t="s">
        <v>1635</v>
      </c>
    </row>
    <row r="218" spans="1:6" ht="15.75" thickBot="1" x14ac:dyDescent="0.3">
      <c r="A218" s="143">
        <v>907</v>
      </c>
      <c r="B218" s="148" t="s">
        <v>1263</v>
      </c>
      <c r="C218" s="145" t="s">
        <v>663</v>
      </c>
      <c r="D218" s="115" t="s">
        <v>656</v>
      </c>
      <c r="E218" s="110" t="s">
        <v>657</v>
      </c>
      <c r="F218" s="148" t="s">
        <v>1635</v>
      </c>
    </row>
    <row r="219" spans="1:6" ht="15.75" thickBot="1" x14ac:dyDescent="0.3">
      <c r="A219" s="143">
        <v>908</v>
      </c>
      <c r="B219" s="148" t="s">
        <v>1264</v>
      </c>
      <c r="C219" s="145" t="s">
        <v>664</v>
      </c>
      <c r="D219" s="115" t="s">
        <v>656</v>
      </c>
      <c r="E219" s="110" t="s">
        <v>657</v>
      </c>
      <c r="F219" s="148" t="s">
        <v>1635</v>
      </c>
    </row>
    <row r="220" spans="1:6" ht="15.75" thickBot="1" x14ac:dyDescent="0.3">
      <c r="A220" s="143">
        <v>909</v>
      </c>
      <c r="B220" s="148" t="s">
        <v>1265</v>
      </c>
      <c r="C220" s="145" t="s">
        <v>665</v>
      </c>
      <c r="D220" s="115" t="s">
        <v>656</v>
      </c>
      <c r="E220" s="110" t="s">
        <v>657</v>
      </c>
      <c r="F220" s="148" t="s">
        <v>1635</v>
      </c>
    </row>
    <row r="221" spans="1:6" ht="15.75" thickBot="1" x14ac:dyDescent="0.3">
      <c r="A221" s="143">
        <v>951</v>
      </c>
      <c r="B221" s="148" t="s">
        <v>1266</v>
      </c>
      <c r="C221" s="145" t="s">
        <v>1012</v>
      </c>
      <c r="D221" s="136" t="s">
        <v>1006</v>
      </c>
      <c r="E221" s="149" t="s">
        <v>1013</v>
      </c>
      <c r="F221" s="148" t="s">
        <v>1057</v>
      </c>
    </row>
    <row r="222" spans="1:6" ht="15.75" thickBot="1" x14ac:dyDescent="0.3">
      <c r="A222" s="143">
        <v>1101</v>
      </c>
      <c r="B222" s="148" t="s">
        <v>1267</v>
      </c>
      <c r="C222" s="145" t="s">
        <v>666</v>
      </c>
      <c r="D222" s="115" t="s">
        <v>656</v>
      </c>
      <c r="E222" s="110" t="s">
        <v>667</v>
      </c>
      <c r="F222" s="148" t="s">
        <v>1636</v>
      </c>
    </row>
    <row r="223" spans="1:6" ht="15.75" thickBot="1" x14ac:dyDescent="0.3">
      <c r="A223" s="143">
        <v>1102</v>
      </c>
      <c r="B223" s="148" t="s">
        <v>1268</v>
      </c>
      <c r="C223" s="145" t="s">
        <v>668</v>
      </c>
      <c r="D223" s="115" t="s">
        <v>656</v>
      </c>
      <c r="E223" s="110" t="s">
        <v>667</v>
      </c>
      <c r="F223" s="148" t="s">
        <v>1636</v>
      </c>
    </row>
    <row r="224" spans="1:6" ht="15.75" thickBot="1" x14ac:dyDescent="0.3">
      <c r="A224" s="143">
        <v>1103</v>
      </c>
      <c r="B224" s="148" t="s">
        <v>1269</v>
      </c>
      <c r="C224" s="145" t="s">
        <v>669</v>
      </c>
      <c r="D224" s="115" t="s">
        <v>656</v>
      </c>
      <c r="E224" s="110" t="s">
        <v>667</v>
      </c>
      <c r="F224" s="148" t="s">
        <v>1636</v>
      </c>
    </row>
    <row r="225" spans="1:6" ht="15.75" thickBot="1" x14ac:dyDescent="0.3">
      <c r="A225" s="143">
        <v>1104</v>
      </c>
      <c r="B225" s="148" t="s">
        <v>1270</v>
      </c>
      <c r="C225" s="145" t="s">
        <v>670</v>
      </c>
      <c r="D225" s="115" t="s">
        <v>656</v>
      </c>
      <c r="E225" s="110" t="s">
        <v>667</v>
      </c>
      <c r="F225" s="148" t="s">
        <v>1636</v>
      </c>
    </row>
    <row r="226" spans="1:6" ht="15.75" thickBot="1" x14ac:dyDescent="0.3">
      <c r="A226" s="143">
        <v>1105</v>
      </c>
      <c r="B226" s="148" t="s">
        <v>1271</v>
      </c>
      <c r="C226" s="145" t="s">
        <v>671</v>
      </c>
      <c r="D226" s="115" t="s">
        <v>656</v>
      </c>
      <c r="E226" s="110" t="s">
        <v>667</v>
      </c>
      <c r="F226" s="148" t="s">
        <v>1636</v>
      </c>
    </row>
    <row r="227" spans="1:6" ht="15.75" thickBot="1" x14ac:dyDescent="0.3">
      <c r="A227" s="143">
        <v>1106</v>
      </c>
      <c r="B227" s="148" t="s">
        <v>1272</v>
      </c>
      <c r="C227" s="145" t="s">
        <v>672</v>
      </c>
      <c r="D227" s="115" t="s">
        <v>656</v>
      </c>
      <c r="E227" s="110" t="s">
        <v>667</v>
      </c>
      <c r="F227" s="148" t="s">
        <v>1636</v>
      </c>
    </row>
    <row r="228" spans="1:6" ht="15.75" thickBot="1" x14ac:dyDescent="0.3">
      <c r="A228" s="143">
        <v>1107</v>
      </c>
      <c r="B228" s="148" t="s">
        <v>1273</v>
      </c>
      <c r="C228" s="145" t="s">
        <v>673</v>
      </c>
      <c r="D228" s="115" t="s">
        <v>656</v>
      </c>
      <c r="E228" s="110" t="s">
        <v>667</v>
      </c>
      <c r="F228" s="148" t="s">
        <v>1636</v>
      </c>
    </row>
    <row r="229" spans="1:6" ht="15.75" thickBot="1" x14ac:dyDescent="0.3">
      <c r="A229" s="143">
        <v>1108</v>
      </c>
      <c r="B229" s="148" t="s">
        <v>1274</v>
      </c>
      <c r="C229" s="145" t="s">
        <v>674</v>
      </c>
      <c r="D229" s="115" t="s">
        <v>656</v>
      </c>
      <c r="E229" s="110" t="s">
        <v>667</v>
      </c>
      <c r="F229" s="148" t="s">
        <v>1636</v>
      </c>
    </row>
    <row r="230" spans="1:6" ht="15.75" thickBot="1" x14ac:dyDescent="0.3">
      <c r="A230" s="143">
        <v>1109</v>
      </c>
      <c r="B230" s="148" t="s">
        <v>1275</v>
      </c>
      <c r="C230" s="145" t="s">
        <v>675</v>
      </c>
      <c r="D230" s="115" t="s">
        <v>656</v>
      </c>
      <c r="E230" s="110" t="s">
        <v>667</v>
      </c>
      <c r="F230" s="148" t="s">
        <v>1636</v>
      </c>
    </row>
    <row r="231" spans="1:6" ht="15.75" thickBot="1" x14ac:dyDescent="0.3">
      <c r="A231" s="143">
        <v>1110</v>
      </c>
      <c r="B231" s="148" t="s">
        <v>1276</v>
      </c>
      <c r="C231" s="145" t="s">
        <v>676</v>
      </c>
      <c r="D231" s="115" t="s">
        <v>656</v>
      </c>
      <c r="E231" s="110" t="s">
        <v>667</v>
      </c>
      <c r="F231" s="148" t="s">
        <v>1636</v>
      </c>
    </row>
    <row r="232" spans="1:6" ht="15.75" thickBot="1" x14ac:dyDescent="0.3">
      <c r="A232" s="143">
        <v>1111</v>
      </c>
      <c r="B232" s="148" t="s">
        <v>1277</v>
      </c>
      <c r="C232" s="145" t="s">
        <v>677</v>
      </c>
      <c r="D232" s="115" t="s">
        <v>656</v>
      </c>
      <c r="E232" s="110" t="s">
        <v>667</v>
      </c>
      <c r="F232" s="148" t="s">
        <v>1636</v>
      </c>
    </row>
    <row r="233" spans="1:6" ht="15.75" thickBot="1" x14ac:dyDescent="0.3">
      <c r="A233" s="143">
        <v>1112</v>
      </c>
      <c r="B233" s="148" t="s">
        <v>1278</v>
      </c>
      <c r="C233" s="145" t="s">
        <v>678</v>
      </c>
      <c r="D233" s="115" t="s">
        <v>656</v>
      </c>
      <c r="E233" s="110" t="s">
        <v>667</v>
      </c>
      <c r="F233" s="148" t="s">
        <v>1636</v>
      </c>
    </row>
    <row r="234" spans="1:6" ht="15.75" thickBot="1" x14ac:dyDescent="0.3">
      <c r="A234" s="143">
        <v>1113</v>
      </c>
      <c r="B234" s="148" t="s">
        <v>1279</v>
      </c>
      <c r="C234" s="145" t="s">
        <v>679</v>
      </c>
      <c r="D234" s="115" t="s">
        <v>656</v>
      </c>
      <c r="E234" s="110" t="s">
        <v>667</v>
      </c>
      <c r="F234" s="148" t="s">
        <v>1636</v>
      </c>
    </row>
    <row r="235" spans="1:6" ht="15.75" thickBot="1" x14ac:dyDescent="0.3">
      <c r="A235" s="143">
        <v>1114</v>
      </c>
      <c r="B235" s="148" t="s">
        <v>1280</v>
      </c>
      <c r="C235" s="145" t="s">
        <v>680</v>
      </c>
      <c r="D235" s="115" t="s">
        <v>656</v>
      </c>
      <c r="E235" s="110" t="s">
        <v>667</v>
      </c>
      <c r="F235" s="148" t="s">
        <v>1636</v>
      </c>
    </row>
    <row r="236" spans="1:6" ht="15.75" thickBot="1" x14ac:dyDescent="0.3">
      <c r="A236" s="143">
        <v>1115</v>
      </c>
      <c r="B236" s="148" t="s">
        <v>1281</v>
      </c>
      <c r="C236" s="145" t="s">
        <v>681</v>
      </c>
      <c r="D236" s="115" t="s">
        <v>656</v>
      </c>
      <c r="E236" s="110" t="s">
        <v>667</v>
      </c>
      <c r="F236" s="148" t="s">
        <v>1636</v>
      </c>
    </row>
    <row r="237" spans="1:6" ht="15.75" thickBot="1" x14ac:dyDescent="0.3">
      <c r="A237" s="143">
        <v>1116</v>
      </c>
      <c r="B237" s="148" t="s">
        <v>1282</v>
      </c>
      <c r="C237" s="145" t="s">
        <v>682</v>
      </c>
      <c r="D237" s="115" t="s">
        <v>656</v>
      </c>
      <c r="E237" s="110" t="s">
        <v>667</v>
      </c>
      <c r="F237" s="148" t="s">
        <v>1636</v>
      </c>
    </row>
    <row r="238" spans="1:6" ht="15.75" thickBot="1" x14ac:dyDescent="0.3">
      <c r="A238" s="143">
        <v>1117</v>
      </c>
      <c r="B238" s="148" t="s">
        <v>1283</v>
      </c>
      <c r="C238" s="145" t="s">
        <v>683</v>
      </c>
      <c r="D238" s="115" t="s">
        <v>656</v>
      </c>
      <c r="E238" s="110" t="s">
        <v>667</v>
      </c>
      <c r="F238" s="148" t="s">
        <v>1636</v>
      </c>
    </row>
    <row r="239" spans="1:6" ht="15.75" thickBot="1" x14ac:dyDescent="0.3">
      <c r="A239" s="143">
        <v>1118</v>
      </c>
      <c r="B239" s="148" t="s">
        <v>1284</v>
      </c>
      <c r="C239" s="145" t="s">
        <v>684</v>
      </c>
      <c r="D239" s="115" t="s">
        <v>656</v>
      </c>
      <c r="E239" s="110" t="s">
        <v>667</v>
      </c>
      <c r="F239" s="148" t="s">
        <v>1636</v>
      </c>
    </row>
    <row r="240" spans="1:6" ht="15.75" thickBot="1" x14ac:dyDescent="0.3">
      <c r="A240" s="143">
        <v>1119</v>
      </c>
      <c r="B240" s="148" t="s">
        <v>1285</v>
      </c>
      <c r="C240" s="145" t="s">
        <v>685</v>
      </c>
      <c r="D240" s="115" t="s">
        <v>656</v>
      </c>
      <c r="E240" s="110" t="s">
        <v>667</v>
      </c>
      <c r="F240" s="148" t="s">
        <v>1636</v>
      </c>
    </row>
    <row r="241" spans="1:6" ht="15.75" thickBot="1" x14ac:dyDescent="0.3">
      <c r="A241" s="143">
        <v>1120</v>
      </c>
      <c r="B241" s="148" t="s">
        <v>1286</v>
      </c>
      <c r="C241" s="145" t="s">
        <v>686</v>
      </c>
      <c r="D241" s="115" t="s">
        <v>656</v>
      </c>
      <c r="E241" s="110" t="s">
        <v>667</v>
      </c>
      <c r="F241" s="148" t="s">
        <v>1636</v>
      </c>
    </row>
    <row r="242" spans="1:6" ht="15.75" thickBot="1" x14ac:dyDescent="0.3">
      <c r="A242" s="143">
        <v>1121</v>
      </c>
      <c r="B242" s="148" t="s">
        <v>1287</v>
      </c>
      <c r="C242" s="145" t="s">
        <v>687</v>
      </c>
      <c r="D242" s="115" t="s">
        <v>656</v>
      </c>
      <c r="E242" s="110" t="s">
        <v>667</v>
      </c>
      <c r="F242" s="148" t="s">
        <v>1636</v>
      </c>
    </row>
    <row r="243" spans="1:6" ht="15.75" thickBot="1" x14ac:dyDescent="0.3">
      <c r="A243" s="143">
        <v>1122</v>
      </c>
      <c r="B243" s="148" t="s">
        <v>1288</v>
      </c>
      <c r="C243" s="145" t="s">
        <v>688</v>
      </c>
      <c r="D243" s="115" t="s">
        <v>656</v>
      </c>
      <c r="E243" s="110" t="s">
        <v>667</v>
      </c>
      <c r="F243" s="148" t="s">
        <v>1636</v>
      </c>
    </row>
    <row r="244" spans="1:6" ht="15.75" thickBot="1" x14ac:dyDescent="0.3">
      <c r="A244" s="143">
        <v>1123</v>
      </c>
      <c r="B244" s="148" t="s">
        <v>1289</v>
      </c>
      <c r="C244" s="145" t="s">
        <v>650</v>
      </c>
      <c r="D244" s="115" t="s">
        <v>656</v>
      </c>
      <c r="E244" s="110" t="s">
        <v>667</v>
      </c>
      <c r="F244" s="148" t="s">
        <v>1636</v>
      </c>
    </row>
    <row r="245" spans="1:6" ht="15.75" thickBot="1" x14ac:dyDescent="0.3">
      <c r="A245" s="143">
        <v>1124</v>
      </c>
      <c r="B245" s="148" t="s">
        <v>1290</v>
      </c>
      <c r="C245" s="145" t="s">
        <v>689</v>
      </c>
      <c r="D245" s="115" t="s">
        <v>656</v>
      </c>
      <c r="E245" s="110" t="s">
        <v>667</v>
      </c>
      <c r="F245" s="148" t="s">
        <v>1636</v>
      </c>
    </row>
    <row r="246" spans="1:6" ht="15.75" thickBot="1" x14ac:dyDescent="0.3">
      <c r="A246" s="143">
        <v>1125</v>
      </c>
      <c r="B246" s="148" t="s">
        <v>1291</v>
      </c>
      <c r="C246" s="145" t="s">
        <v>690</v>
      </c>
      <c r="D246" s="115" t="s">
        <v>656</v>
      </c>
      <c r="E246" s="110" t="s">
        <v>667</v>
      </c>
      <c r="F246" s="148" t="s">
        <v>1636</v>
      </c>
    </row>
    <row r="247" spans="1:6" ht="15.75" thickBot="1" x14ac:dyDescent="0.3">
      <c r="A247" s="143">
        <v>1126</v>
      </c>
      <c r="B247" s="148" t="s">
        <v>1292</v>
      </c>
      <c r="C247" s="145" t="s">
        <v>691</v>
      </c>
      <c r="D247" s="115" t="s">
        <v>656</v>
      </c>
      <c r="E247" s="110" t="s">
        <v>667</v>
      </c>
      <c r="F247" s="148" t="s">
        <v>1636</v>
      </c>
    </row>
    <row r="248" spans="1:6" ht="15.75" thickBot="1" x14ac:dyDescent="0.3">
      <c r="A248" s="143">
        <v>1127</v>
      </c>
      <c r="B248" s="148" t="s">
        <v>1293</v>
      </c>
      <c r="C248" s="145" t="s">
        <v>692</v>
      </c>
      <c r="D248" s="115" t="s">
        <v>656</v>
      </c>
      <c r="E248" s="110" t="s">
        <v>667</v>
      </c>
      <c r="F248" s="148" t="s">
        <v>1636</v>
      </c>
    </row>
    <row r="249" spans="1:6" ht="15.75" thickBot="1" x14ac:dyDescent="0.3">
      <c r="A249" s="143">
        <v>1128</v>
      </c>
      <c r="B249" s="148" t="s">
        <v>1294</v>
      </c>
      <c r="C249" s="145" t="s">
        <v>693</v>
      </c>
      <c r="D249" s="115" t="s">
        <v>656</v>
      </c>
      <c r="E249" s="110" t="s">
        <v>667</v>
      </c>
      <c r="F249" s="148" t="s">
        <v>1636</v>
      </c>
    </row>
    <row r="250" spans="1:6" ht="15.75" thickBot="1" x14ac:dyDescent="0.3">
      <c r="A250" s="143">
        <v>1129</v>
      </c>
      <c r="B250" s="148" t="s">
        <v>1295</v>
      </c>
      <c r="C250" s="145" t="s">
        <v>694</v>
      </c>
      <c r="D250" s="115" t="s">
        <v>656</v>
      </c>
      <c r="E250" s="110" t="s">
        <v>667</v>
      </c>
      <c r="F250" s="148" t="s">
        <v>1636</v>
      </c>
    </row>
    <row r="251" spans="1:6" ht="15.75" thickBot="1" x14ac:dyDescent="0.3">
      <c r="A251" s="143">
        <v>1201</v>
      </c>
      <c r="B251" s="148" t="s">
        <v>1296</v>
      </c>
      <c r="C251" s="145" t="s">
        <v>695</v>
      </c>
      <c r="D251" s="115" t="s">
        <v>656</v>
      </c>
      <c r="E251" s="110" t="s">
        <v>667</v>
      </c>
      <c r="F251" s="148" t="s">
        <v>1637</v>
      </c>
    </row>
    <row r="252" spans="1:6" ht="15.75" thickBot="1" x14ac:dyDescent="0.3">
      <c r="A252" s="143">
        <v>1202</v>
      </c>
      <c r="B252" s="148" t="s">
        <v>1297</v>
      </c>
      <c r="C252" s="145" t="s">
        <v>696</v>
      </c>
      <c r="D252" s="115" t="s">
        <v>656</v>
      </c>
      <c r="E252" s="110" t="s">
        <v>667</v>
      </c>
      <c r="F252" s="148" t="s">
        <v>1637</v>
      </c>
    </row>
    <row r="253" spans="1:6" ht="15.75" thickBot="1" x14ac:dyDescent="0.3">
      <c r="A253" s="143">
        <v>1203</v>
      </c>
      <c r="B253" s="148" t="s">
        <v>1298</v>
      </c>
      <c r="C253" s="145" t="s">
        <v>697</v>
      </c>
      <c r="D253" s="115" t="s">
        <v>656</v>
      </c>
      <c r="E253" s="110" t="s">
        <v>667</v>
      </c>
      <c r="F253" s="148" t="s">
        <v>1637</v>
      </c>
    </row>
    <row r="254" spans="1:6" ht="15.75" thickBot="1" x14ac:dyDescent="0.3">
      <c r="A254" s="143">
        <v>1204</v>
      </c>
      <c r="B254" s="148" t="s">
        <v>1299</v>
      </c>
      <c r="C254" s="145" t="s">
        <v>698</v>
      </c>
      <c r="D254" s="115" t="s">
        <v>656</v>
      </c>
      <c r="E254" s="110" t="s">
        <v>667</v>
      </c>
      <c r="F254" s="148" t="s">
        <v>1637</v>
      </c>
    </row>
    <row r="255" spans="1:6" ht="15.75" thickBot="1" x14ac:dyDescent="0.3">
      <c r="A255" s="143">
        <v>1205</v>
      </c>
      <c r="B255" s="148" t="s">
        <v>1300</v>
      </c>
      <c r="C255" s="145" t="s">
        <v>699</v>
      </c>
      <c r="D255" s="115" t="s">
        <v>656</v>
      </c>
      <c r="E255" s="110" t="s">
        <v>667</v>
      </c>
      <c r="F255" s="148" t="s">
        <v>1637</v>
      </c>
    </row>
    <row r="256" spans="1:6" ht="15.75" thickBot="1" x14ac:dyDescent="0.3">
      <c r="A256" s="143">
        <v>1206</v>
      </c>
      <c r="B256" s="148" t="s">
        <v>1301</v>
      </c>
      <c r="C256" s="145" t="s">
        <v>700</v>
      </c>
      <c r="D256" s="115" t="s">
        <v>656</v>
      </c>
      <c r="E256" s="110" t="s">
        <v>667</v>
      </c>
      <c r="F256" s="148" t="s">
        <v>1637</v>
      </c>
    </row>
    <row r="257" spans="1:6" ht="15.75" thickBot="1" x14ac:dyDescent="0.3">
      <c r="A257" s="143">
        <v>1207</v>
      </c>
      <c r="B257" s="148" t="s">
        <v>1302</v>
      </c>
      <c r="C257" s="145" t="s">
        <v>701</v>
      </c>
      <c r="D257" s="115" t="s">
        <v>656</v>
      </c>
      <c r="E257" s="110" t="s">
        <v>667</v>
      </c>
      <c r="F257" s="148" t="s">
        <v>1637</v>
      </c>
    </row>
    <row r="258" spans="1:6" ht="15.75" thickBot="1" x14ac:dyDescent="0.3">
      <c r="A258" s="143">
        <v>1208</v>
      </c>
      <c r="B258" s="148" t="s">
        <v>1303</v>
      </c>
      <c r="C258" s="145" t="s">
        <v>702</v>
      </c>
      <c r="D258" s="115" t="s">
        <v>656</v>
      </c>
      <c r="E258" s="110" t="s">
        <v>667</v>
      </c>
      <c r="F258" s="148" t="s">
        <v>1637</v>
      </c>
    </row>
    <row r="259" spans="1:6" ht="15.75" thickBot="1" x14ac:dyDescent="0.3">
      <c r="A259" s="143">
        <v>1209</v>
      </c>
      <c r="B259" s="148" t="s">
        <v>1304</v>
      </c>
      <c r="C259" s="145" t="s">
        <v>703</v>
      </c>
      <c r="D259" s="115" t="s">
        <v>656</v>
      </c>
      <c r="E259" s="110" t="s">
        <v>667</v>
      </c>
      <c r="F259" s="148" t="s">
        <v>1637</v>
      </c>
    </row>
    <row r="260" spans="1:6" ht="15.75" thickBot="1" x14ac:dyDescent="0.3">
      <c r="A260" s="143">
        <v>1210</v>
      </c>
      <c r="B260" s="148" t="s">
        <v>1305</v>
      </c>
      <c r="C260" s="145" t="s">
        <v>704</v>
      </c>
      <c r="D260" s="115" t="s">
        <v>656</v>
      </c>
      <c r="E260" s="110" t="s">
        <v>667</v>
      </c>
      <c r="F260" s="148" t="s">
        <v>1637</v>
      </c>
    </row>
    <row r="261" spans="1:6" ht="15.75" thickBot="1" x14ac:dyDescent="0.3">
      <c r="A261" s="143">
        <v>1211</v>
      </c>
      <c r="B261" s="148" t="s">
        <v>1306</v>
      </c>
      <c r="C261" s="145" t="s">
        <v>705</v>
      </c>
      <c r="D261" s="115" t="s">
        <v>656</v>
      </c>
      <c r="E261" s="110" t="s">
        <v>667</v>
      </c>
      <c r="F261" s="148" t="s">
        <v>1637</v>
      </c>
    </row>
    <row r="262" spans="1:6" ht="15.75" thickBot="1" x14ac:dyDescent="0.3">
      <c r="A262" s="143">
        <v>1212</v>
      </c>
      <c r="B262" s="148" t="s">
        <v>1307</v>
      </c>
      <c r="C262" s="145" t="s">
        <v>706</v>
      </c>
      <c r="D262" s="115" t="s">
        <v>656</v>
      </c>
      <c r="E262" s="110" t="s">
        <v>667</v>
      </c>
      <c r="F262" s="148" t="s">
        <v>1637</v>
      </c>
    </row>
    <row r="263" spans="1:6" ht="15.75" thickBot="1" x14ac:dyDescent="0.3">
      <c r="A263" s="143">
        <v>1213</v>
      </c>
      <c r="B263" s="148" t="s">
        <v>1308</v>
      </c>
      <c r="C263" s="145" t="s">
        <v>707</v>
      </c>
      <c r="D263" s="115" t="s">
        <v>656</v>
      </c>
      <c r="E263" s="110" t="s">
        <v>667</v>
      </c>
      <c r="F263" s="148" t="s">
        <v>1637</v>
      </c>
    </row>
    <row r="264" spans="1:6" ht="15.75" thickBot="1" x14ac:dyDescent="0.3">
      <c r="A264" s="143">
        <v>1214</v>
      </c>
      <c r="B264" s="148" t="s">
        <v>1309</v>
      </c>
      <c r="C264" s="145" t="s">
        <v>708</v>
      </c>
      <c r="D264" s="115" t="s">
        <v>656</v>
      </c>
      <c r="E264" s="110" t="s">
        <v>667</v>
      </c>
      <c r="F264" s="148" t="s">
        <v>1637</v>
      </c>
    </row>
    <row r="265" spans="1:6" ht="15.75" thickBot="1" x14ac:dyDescent="0.3">
      <c r="A265" s="143">
        <v>1215</v>
      </c>
      <c r="B265" s="148" t="s">
        <v>1310</v>
      </c>
      <c r="C265" s="145" t="s">
        <v>709</v>
      </c>
      <c r="D265" s="115" t="s">
        <v>656</v>
      </c>
      <c r="E265" s="110" t="s">
        <v>667</v>
      </c>
      <c r="F265" s="148" t="s">
        <v>1637</v>
      </c>
    </row>
    <row r="266" spans="1:6" ht="15.75" thickBot="1" x14ac:dyDescent="0.3">
      <c r="A266" s="143">
        <v>1216</v>
      </c>
      <c r="B266" s="148" t="s">
        <v>1311</v>
      </c>
      <c r="C266" s="145" t="s">
        <v>710</v>
      </c>
      <c r="D266" s="115" t="s">
        <v>656</v>
      </c>
      <c r="E266" s="110" t="s">
        <v>667</v>
      </c>
      <c r="F266" s="148" t="s">
        <v>1637</v>
      </c>
    </row>
    <row r="267" spans="1:6" ht="15.75" thickBot="1" x14ac:dyDescent="0.3">
      <c r="A267" s="143">
        <v>1217</v>
      </c>
      <c r="B267" s="148" t="s">
        <v>1312</v>
      </c>
      <c r="C267" s="145" t="s">
        <v>711</v>
      </c>
      <c r="D267" s="115" t="s">
        <v>656</v>
      </c>
      <c r="E267" s="110" t="s">
        <v>667</v>
      </c>
      <c r="F267" s="148" t="s">
        <v>1637</v>
      </c>
    </row>
    <row r="268" spans="1:6" ht="15.75" thickBot="1" x14ac:dyDescent="0.3">
      <c r="A268" s="143">
        <v>1218</v>
      </c>
      <c r="B268" s="148" t="s">
        <v>1313</v>
      </c>
      <c r="C268" s="145" t="s">
        <v>712</v>
      </c>
      <c r="D268" s="115" t="s">
        <v>656</v>
      </c>
      <c r="E268" s="110" t="s">
        <v>667</v>
      </c>
      <c r="F268" s="148" t="s">
        <v>1637</v>
      </c>
    </row>
    <row r="269" spans="1:6" ht="15.75" thickBot="1" x14ac:dyDescent="0.3">
      <c r="A269" s="143">
        <v>1219</v>
      </c>
      <c r="B269" s="148" t="s">
        <v>1314</v>
      </c>
      <c r="C269" s="145" t="s">
        <v>713</v>
      </c>
      <c r="D269" s="115" t="s">
        <v>656</v>
      </c>
      <c r="E269" s="110" t="s">
        <v>667</v>
      </c>
      <c r="F269" s="148" t="s">
        <v>1637</v>
      </c>
    </row>
    <row r="270" spans="1:6" ht="15.75" thickBot="1" x14ac:dyDescent="0.3">
      <c r="A270" s="143">
        <v>1220</v>
      </c>
      <c r="B270" s="148" t="s">
        <v>1315</v>
      </c>
      <c r="C270" s="145" t="s">
        <v>714</v>
      </c>
      <c r="D270" s="115" t="s">
        <v>656</v>
      </c>
      <c r="E270" s="110" t="s">
        <v>667</v>
      </c>
      <c r="F270" s="148" t="s">
        <v>1637</v>
      </c>
    </row>
    <row r="271" spans="1:6" ht="15.75" thickBot="1" x14ac:dyDescent="0.3">
      <c r="A271" s="143">
        <v>1221</v>
      </c>
      <c r="B271" s="148" t="s">
        <v>1316</v>
      </c>
      <c r="C271" s="145" t="s">
        <v>715</v>
      </c>
      <c r="D271" s="115" t="s">
        <v>656</v>
      </c>
      <c r="E271" s="110" t="s">
        <v>667</v>
      </c>
      <c r="F271" s="148" t="s">
        <v>1637</v>
      </c>
    </row>
    <row r="272" spans="1:6" ht="15.75" thickBot="1" x14ac:dyDescent="0.3">
      <c r="A272" s="143">
        <v>1222</v>
      </c>
      <c r="B272" s="148" t="s">
        <v>1317</v>
      </c>
      <c r="C272" s="145" t="s">
        <v>716</v>
      </c>
      <c r="D272" s="115" t="s">
        <v>656</v>
      </c>
      <c r="E272" s="110" t="s">
        <v>667</v>
      </c>
      <c r="F272" s="148" t="s">
        <v>1637</v>
      </c>
    </row>
    <row r="273" spans="1:6" ht="15.75" thickBot="1" x14ac:dyDescent="0.3">
      <c r="A273" s="143">
        <v>1223</v>
      </c>
      <c r="B273" s="148" t="s">
        <v>1318</v>
      </c>
      <c r="C273" s="145" t="s">
        <v>717</v>
      </c>
      <c r="D273" s="115" t="s">
        <v>656</v>
      </c>
      <c r="E273" s="110" t="s">
        <v>667</v>
      </c>
      <c r="F273" s="148" t="s">
        <v>1637</v>
      </c>
    </row>
    <row r="274" spans="1:6" ht="15.75" thickBot="1" x14ac:dyDescent="0.3">
      <c r="A274" s="143">
        <v>1224</v>
      </c>
      <c r="B274" s="148" t="s">
        <v>1319</v>
      </c>
      <c r="C274" s="145" t="s">
        <v>718</v>
      </c>
      <c r="D274" s="115" t="s">
        <v>656</v>
      </c>
      <c r="E274" s="110" t="s">
        <v>667</v>
      </c>
      <c r="F274" s="148" t="s">
        <v>1637</v>
      </c>
    </row>
    <row r="275" spans="1:6" ht="15.75" thickBot="1" x14ac:dyDescent="0.3">
      <c r="A275" s="143">
        <v>1225</v>
      </c>
      <c r="B275" s="148" t="s">
        <v>1320</v>
      </c>
      <c r="C275" s="145" t="s">
        <v>719</v>
      </c>
      <c r="D275" s="115" t="s">
        <v>656</v>
      </c>
      <c r="E275" s="110" t="s">
        <v>667</v>
      </c>
      <c r="F275" s="148" t="s">
        <v>1637</v>
      </c>
    </row>
    <row r="276" spans="1:6" ht="15.75" thickBot="1" x14ac:dyDescent="0.3">
      <c r="A276" s="143">
        <v>1226</v>
      </c>
      <c r="B276" s="148" t="s">
        <v>1321</v>
      </c>
      <c r="C276" s="145" t="s">
        <v>720</v>
      </c>
      <c r="D276" s="115" t="s">
        <v>656</v>
      </c>
      <c r="E276" s="110" t="s">
        <v>667</v>
      </c>
      <c r="F276" s="148" t="s">
        <v>1637</v>
      </c>
    </row>
    <row r="277" spans="1:6" ht="15.75" thickBot="1" x14ac:dyDescent="0.3">
      <c r="A277" s="143">
        <v>1227</v>
      </c>
      <c r="B277" s="148" t="s">
        <v>1322</v>
      </c>
      <c r="C277" s="145" t="s">
        <v>721</v>
      </c>
      <c r="D277" s="115" t="s">
        <v>656</v>
      </c>
      <c r="E277" s="110" t="s">
        <v>667</v>
      </c>
      <c r="F277" s="148" t="s">
        <v>1637</v>
      </c>
    </row>
    <row r="278" spans="1:6" ht="15.75" thickBot="1" x14ac:dyDescent="0.3">
      <c r="A278" s="143">
        <v>1228</v>
      </c>
      <c r="B278" s="148" t="s">
        <v>1323</v>
      </c>
      <c r="C278" s="145" t="s">
        <v>722</v>
      </c>
      <c r="D278" s="115" t="s">
        <v>656</v>
      </c>
      <c r="E278" s="110" t="s">
        <v>667</v>
      </c>
      <c r="F278" s="148" t="s">
        <v>1637</v>
      </c>
    </row>
    <row r="279" spans="1:6" ht="15.75" thickBot="1" x14ac:dyDescent="0.3">
      <c r="A279" s="143">
        <v>1229</v>
      </c>
      <c r="B279" s="148" t="s">
        <v>1324</v>
      </c>
      <c r="C279" s="145" t="s">
        <v>723</v>
      </c>
      <c r="D279" s="115" t="s">
        <v>656</v>
      </c>
      <c r="E279" s="110" t="s">
        <v>667</v>
      </c>
      <c r="F279" s="148" t="s">
        <v>1637</v>
      </c>
    </row>
    <row r="280" spans="1:6" ht="15.75" thickBot="1" x14ac:dyDescent="0.3">
      <c r="A280" s="143">
        <v>1230</v>
      </c>
      <c r="B280" s="148" t="s">
        <v>1325</v>
      </c>
      <c r="C280" s="145" t="s">
        <v>724</v>
      </c>
      <c r="D280" s="115" t="s">
        <v>656</v>
      </c>
      <c r="E280" s="110" t="s">
        <v>667</v>
      </c>
      <c r="F280" s="148" t="s">
        <v>1637</v>
      </c>
    </row>
    <row r="281" spans="1:6" ht="15.75" thickBot="1" x14ac:dyDescent="0.3">
      <c r="A281" s="143">
        <v>1231</v>
      </c>
      <c r="B281" s="148" t="s">
        <v>1326</v>
      </c>
      <c r="C281" s="145" t="s">
        <v>725</v>
      </c>
      <c r="D281" s="115" t="s">
        <v>656</v>
      </c>
      <c r="E281" s="110" t="s">
        <v>667</v>
      </c>
      <c r="F281" s="148" t="s">
        <v>1637</v>
      </c>
    </row>
    <row r="282" spans="1:6" ht="15.75" thickBot="1" x14ac:dyDescent="0.3">
      <c r="A282" s="143">
        <v>1232</v>
      </c>
      <c r="B282" s="148" t="s">
        <v>1327</v>
      </c>
      <c r="C282" s="145" t="s">
        <v>726</v>
      </c>
      <c r="D282" s="115" t="s">
        <v>656</v>
      </c>
      <c r="E282" s="110" t="s">
        <v>667</v>
      </c>
      <c r="F282" s="148" t="s">
        <v>1637</v>
      </c>
    </row>
    <row r="283" spans="1:6" ht="15.75" thickBot="1" x14ac:dyDescent="0.3">
      <c r="A283" s="143">
        <v>1233</v>
      </c>
      <c r="B283" s="148" t="s">
        <v>1328</v>
      </c>
      <c r="C283" s="145" t="s">
        <v>727</v>
      </c>
      <c r="D283" s="115" t="s">
        <v>656</v>
      </c>
      <c r="E283" s="110" t="s">
        <v>667</v>
      </c>
      <c r="F283" s="148" t="s">
        <v>1637</v>
      </c>
    </row>
    <row r="284" spans="1:6" ht="15.75" thickBot="1" x14ac:dyDescent="0.3">
      <c r="A284" s="143">
        <v>1234</v>
      </c>
      <c r="B284" s="148" t="s">
        <v>1329</v>
      </c>
      <c r="C284" s="145" t="s">
        <v>728</v>
      </c>
      <c r="D284" s="115" t="s">
        <v>656</v>
      </c>
      <c r="E284" s="110" t="s">
        <v>667</v>
      </c>
      <c r="F284" s="148" t="s">
        <v>1637</v>
      </c>
    </row>
    <row r="285" spans="1:6" ht="15.75" thickBot="1" x14ac:dyDescent="0.3">
      <c r="A285" s="143">
        <v>1235</v>
      </c>
      <c r="B285" s="148" t="s">
        <v>1330</v>
      </c>
      <c r="C285" s="145" t="s">
        <v>729</v>
      </c>
      <c r="D285" s="115" t="s">
        <v>656</v>
      </c>
      <c r="E285" s="110" t="s">
        <v>667</v>
      </c>
      <c r="F285" s="148" t="s">
        <v>1637</v>
      </c>
    </row>
    <row r="286" spans="1:6" ht="15.75" thickBot="1" x14ac:dyDescent="0.3">
      <c r="A286" s="143">
        <v>1236</v>
      </c>
      <c r="B286" s="148" t="s">
        <v>1331</v>
      </c>
      <c r="C286" s="145" t="s">
        <v>730</v>
      </c>
      <c r="D286" s="115" t="s">
        <v>656</v>
      </c>
      <c r="E286" s="110" t="s">
        <v>667</v>
      </c>
      <c r="F286" s="148" t="s">
        <v>1637</v>
      </c>
    </row>
    <row r="287" spans="1:6" ht="15.75" thickBot="1" x14ac:dyDescent="0.3">
      <c r="A287" s="143">
        <v>1237</v>
      </c>
      <c r="B287" s="148" t="s">
        <v>1332</v>
      </c>
      <c r="C287" s="145" t="s">
        <v>731</v>
      </c>
      <c r="D287" s="115" t="s">
        <v>656</v>
      </c>
      <c r="E287" s="110" t="s">
        <v>667</v>
      </c>
      <c r="F287" s="148" t="s">
        <v>1637</v>
      </c>
    </row>
    <row r="288" spans="1:6" ht="15.75" thickBot="1" x14ac:dyDescent="0.3">
      <c r="A288" s="143">
        <v>1238</v>
      </c>
      <c r="B288" s="148" t="s">
        <v>1333</v>
      </c>
      <c r="C288" s="145" t="s">
        <v>732</v>
      </c>
      <c r="D288" s="115" t="s">
        <v>656</v>
      </c>
      <c r="E288" s="110" t="s">
        <v>667</v>
      </c>
      <c r="F288" s="148" t="s">
        <v>1637</v>
      </c>
    </row>
    <row r="289" spans="1:6" ht="15.75" thickBot="1" x14ac:dyDescent="0.3">
      <c r="A289" s="143">
        <v>1239</v>
      </c>
      <c r="B289" s="148" t="s">
        <v>1334</v>
      </c>
      <c r="C289" s="145" t="s">
        <v>733</v>
      </c>
      <c r="D289" s="115" t="s">
        <v>656</v>
      </c>
      <c r="E289" s="110" t="s">
        <v>667</v>
      </c>
      <c r="F289" s="148" t="s">
        <v>1637</v>
      </c>
    </row>
    <row r="290" spans="1:6" ht="15.75" thickBot="1" x14ac:dyDescent="0.3">
      <c r="A290" s="143">
        <v>1240</v>
      </c>
      <c r="B290" s="148" t="s">
        <v>1335</v>
      </c>
      <c r="C290" s="145" t="s">
        <v>734</v>
      </c>
      <c r="D290" s="115" t="s">
        <v>656</v>
      </c>
      <c r="E290" s="110" t="s">
        <v>667</v>
      </c>
      <c r="F290" s="148" t="s">
        <v>1637</v>
      </c>
    </row>
    <row r="291" spans="1:6" ht="15.75" thickBot="1" x14ac:dyDescent="0.3">
      <c r="A291" s="143">
        <v>1241</v>
      </c>
      <c r="B291" s="148" t="s">
        <v>1336</v>
      </c>
      <c r="C291" s="145" t="s">
        <v>735</v>
      </c>
      <c r="D291" s="115" t="s">
        <v>656</v>
      </c>
      <c r="E291" s="110" t="s">
        <v>667</v>
      </c>
      <c r="F291" s="148" t="s">
        <v>1637</v>
      </c>
    </row>
    <row r="292" spans="1:6" ht="15.75" thickBot="1" x14ac:dyDescent="0.3">
      <c r="A292" s="143">
        <v>1242</v>
      </c>
      <c r="B292" s="148" t="s">
        <v>1337</v>
      </c>
      <c r="C292" s="145" t="s">
        <v>736</v>
      </c>
      <c r="D292" s="115" t="s">
        <v>656</v>
      </c>
      <c r="E292" s="110" t="s">
        <v>667</v>
      </c>
      <c r="F292" s="148" t="s">
        <v>1637</v>
      </c>
    </row>
    <row r="293" spans="1:6" ht="15.75" thickBot="1" x14ac:dyDescent="0.3">
      <c r="A293" s="143">
        <v>1243</v>
      </c>
      <c r="B293" s="148" t="s">
        <v>1338</v>
      </c>
      <c r="C293" s="145" t="s">
        <v>737</v>
      </c>
      <c r="D293" s="115" t="s">
        <v>656</v>
      </c>
      <c r="E293" s="110" t="s">
        <v>667</v>
      </c>
      <c r="F293" s="148" t="s">
        <v>1637</v>
      </c>
    </row>
    <row r="294" spans="1:6" ht="15.75" thickBot="1" x14ac:dyDescent="0.3">
      <c r="A294" s="143">
        <v>1244</v>
      </c>
      <c r="B294" s="148" t="s">
        <v>1339</v>
      </c>
      <c r="C294" s="145" t="s">
        <v>738</v>
      </c>
      <c r="D294" s="115" t="s">
        <v>656</v>
      </c>
      <c r="E294" s="110" t="s">
        <v>667</v>
      </c>
      <c r="F294" s="148" t="s">
        <v>1637</v>
      </c>
    </row>
    <row r="295" spans="1:6" ht="15.75" thickBot="1" x14ac:dyDescent="0.3">
      <c r="A295" s="143">
        <v>1245</v>
      </c>
      <c r="B295" s="148" t="s">
        <v>1340</v>
      </c>
      <c r="C295" s="145" t="s">
        <v>739</v>
      </c>
      <c r="D295" s="115" t="s">
        <v>656</v>
      </c>
      <c r="E295" s="110" t="s">
        <v>667</v>
      </c>
      <c r="F295" s="148" t="s">
        <v>1637</v>
      </c>
    </row>
    <row r="296" spans="1:6" ht="15.75" thickBot="1" x14ac:dyDescent="0.3">
      <c r="A296" s="143">
        <v>1246</v>
      </c>
      <c r="B296" s="148" t="s">
        <v>1341</v>
      </c>
      <c r="C296" s="145" t="s">
        <v>740</v>
      </c>
      <c r="D296" s="115" t="s">
        <v>656</v>
      </c>
      <c r="E296" s="110" t="s">
        <v>667</v>
      </c>
      <c r="F296" s="148" t="s">
        <v>1637</v>
      </c>
    </row>
    <row r="297" spans="1:6" ht="15.75" thickBot="1" x14ac:dyDescent="0.3">
      <c r="A297" s="143">
        <v>1247</v>
      </c>
      <c r="B297" s="148" t="s">
        <v>1342</v>
      </c>
      <c r="C297" s="145" t="s">
        <v>741</v>
      </c>
      <c r="D297" s="115" t="s">
        <v>656</v>
      </c>
      <c r="E297" s="110" t="s">
        <v>667</v>
      </c>
      <c r="F297" s="148" t="s">
        <v>1637</v>
      </c>
    </row>
    <row r="298" spans="1:6" ht="15.75" thickBot="1" x14ac:dyDescent="0.3">
      <c r="A298" s="143">
        <v>1248</v>
      </c>
      <c r="B298" s="148" t="s">
        <v>1343</v>
      </c>
      <c r="C298" s="145" t="s">
        <v>742</v>
      </c>
      <c r="D298" s="115" t="s">
        <v>656</v>
      </c>
      <c r="E298" s="110" t="s">
        <v>667</v>
      </c>
      <c r="F298" s="148" t="s">
        <v>1637</v>
      </c>
    </row>
    <row r="299" spans="1:6" ht="15.75" thickBot="1" x14ac:dyDescent="0.3">
      <c r="A299" s="143">
        <v>1249</v>
      </c>
      <c r="B299" s="148" t="s">
        <v>1344</v>
      </c>
      <c r="C299" s="145" t="s">
        <v>743</v>
      </c>
      <c r="D299" s="115" t="s">
        <v>656</v>
      </c>
      <c r="E299" s="110" t="s">
        <v>667</v>
      </c>
      <c r="F299" s="148" t="s">
        <v>1637</v>
      </c>
    </row>
    <row r="300" spans="1:6" ht="15.75" thickBot="1" x14ac:dyDescent="0.3">
      <c r="A300" s="143">
        <v>1250</v>
      </c>
      <c r="B300" s="148" t="s">
        <v>1345</v>
      </c>
      <c r="C300" s="145" t="s">
        <v>744</v>
      </c>
      <c r="D300" s="115" t="s">
        <v>656</v>
      </c>
      <c r="E300" s="110" t="s">
        <v>667</v>
      </c>
      <c r="F300" s="148" t="s">
        <v>1637</v>
      </c>
    </row>
    <row r="301" spans="1:6" ht="15.75" thickBot="1" x14ac:dyDescent="0.3">
      <c r="A301" s="143">
        <v>1251</v>
      </c>
      <c r="B301" s="148" t="s">
        <v>1346</v>
      </c>
      <c r="C301" s="145" t="s">
        <v>745</v>
      </c>
      <c r="D301" s="115" t="s">
        <v>656</v>
      </c>
      <c r="E301" s="110" t="s">
        <v>667</v>
      </c>
      <c r="F301" s="148" t="s">
        <v>1637</v>
      </c>
    </row>
    <row r="302" spans="1:6" ht="15.75" thickBot="1" x14ac:dyDescent="0.3">
      <c r="A302" s="143">
        <v>1252</v>
      </c>
      <c r="B302" s="148" t="s">
        <v>1347</v>
      </c>
      <c r="C302" s="145" t="s">
        <v>746</v>
      </c>
      <c r="D302" s="115" t="s">
        <v>656</v>
      </c>
      <c r="E302" s="110" t="s">
        <v>667</v>
      </c>
      <c r="F302" s="148" t="s">
        <v>1637</v>
      </c>
    </row>
    <row r="303" spans="1:6" ht="15.75" thickBot="1" x14ac:dyDescent="0.3">
      <c r="A303" s="143">
        <v>1253</v>
      </c>
      <c r="B303" s="148" t="s">
        <v>1348</v>
      </c>
      <c r="C303" s="145" t="s">
        <v>747</v>
      </c>
      <c r="D303" s="115" t="s">
        <v>656</v>
      </c>
      <c r="E303" s="110" t="s">
        <v>667</v>
      </c>
      <c r="F303" s="148" t="s">
        <v>1637</v>
      </c>
    </row>
    <row r="304" spans="1:6" ht="15.75" thickBot="1" x14ac:dyDescent="0.3">
      <c r="A304" s="143">
        <v>1254</v>
      </c>
      <c r="B304" s="148" t="s">
        <v>1349</v>
      </c>
      <c r="C304" s="145" t="s">
        <v>748</v>
      </c>
      <c r="D304" s="115" t="s">
        <v>656</v>
      </c>
      <c r="E304" s="110" t="s">
        <v>667</v>
      </c>
      <c r="F304" s="148" t="s">
        <v>1637</v>
      </c>
    </row>
    <row r="305" spans="1:6" ht="15.75" thickBot="1" x14ac:dyDescent="0.3">
      <c r="A305" s="143">
        <v>1255</v>
      </c>
      <c r="B305" s="148" t="s">
        <v>1350</v>
      </c>
      <c r="C305" s="145" t="s">
        <v>749</v>
      </c>
      <c r="D305" s="115" t="s">
        <v>656</v>
      </c>
      <c r="E305" s="110" t="s">
        <v>667</v>
      </c>
      <c r="F305" s="148" t="s">
        <v>1637</v>
      </c>
    </row>
    <row r="306" spans="1:6" ht="15.75" thickBot="1" x14ac:dyDescent="0.3">
      <c r="A306" s="143">
        <v>1256</v>
      </c>
      <c r="B306" s="148" t="s">
        <v>1351</v>
      </c>
      <c r="C306" s="145" t="s">
        <v>750</v>
      </c>
      <c r="D306" s="115" t="s">
        <v>656</v>
      </c>
      <c r="E306" s="110" t="s">
        <v>667</v>
      </c>
      <c r="F306" s="148" t="s">
        <v>1637</v>
      </c>
    </row>
    <row r="307" spans="1:6" ht="15.75" thickBot="1" x14ac:dyDescent="0.3">
      <c r="A307" s="143">
        <v>1257</v>
      </c>
      <c r="B307" s="148" t="s">
        <v>1352</v>
      </c>
      <c r="C307" s="145" t="s">
        <v>751</v>
      </c>
      <c r="D307" s="115" t="s">
        <v>656</v>
      </c>
      <c r="E307" s="110" t="s">
        <v>667</v>
      </c>
      <c r="F307" s="148" t="s">
        <v>1637</v>
      </c>
    </row>
    <row r="308" spans="1:6" ht="15.75" thickBot="1" x14ac:dyDescent="0.3">
      <c r="A308" s="143">
        <v>1258</v>
      </c>
      <c r="B308" s="148" t="s">
        <v>1353</v>
      </c>
      <c r="C308" s="145" t="s">
        <v>752</v>
      </c>
      <c r="D308" s="115" t="s">
        <v>656</v>
      </c>
      <c r="E308" s="110" t="s">
        <v>667</v>
      </c>
      <c r="F308" s="148" t="s">
        <v>1637</v>
      </c>
    </row>
    <row r="309" spans="1:6" ht="15.75" thickBot="1" x14ac:dyDescent="0.3">
      <c r="A309" s="143">
        <v>1259</v>
      </c>
      <c r="B309" s="148" t="s">
        <v>1354</v>
      </c>
      <c r="C309" s="145" t="s">
        <v>753</v>
      </c>
      <c r="D309" s="115" t="s">
        <v>656</v>
      </c>
      <c r="E309" s="110" t="s">
        <v>667</v>
      </c>
      <c r="F309" s="148" t="s">
        <v>1637</v>
      </c>
    </row>
    <row r="310" spans="1:6" ht="15.75" thickBot="1" x14ac:dyDescent="0.3">
      <c r="A310" s="143">
        <v>1260</v>
      </c>
      <c r="B310" s="148" t="s">
        <v>1355</v>
      </c>
      <c r="C310" s="145" t="s">
        <v>754</v>
      </c>
      <c r="D310" s="115" t="s">
        <v>656</v>
      </c>
      <c r="E310" s="110" t="s">
        <v>667</v>
      </c>
      <c r="F310" s="148" t="s">
        <v>1637</v>
      </c>
    </row>
    <row r="311" spans="1:6" ht="15.75" thickBot="1" x14ac:dyDescent="0.3">
      <c r="A311" s="143">
        <v>1261</v>
      </c>
      <c r="B311" s="148" t="s">
        <v>1356</v>
      </c>
      <c r="C311" s="145" t="s">
        <v>755</v>
      </c>
      <c r="D311" s="115" t="s">
        <v>656</v>
      </c>
      <c r="E311" s="110" t="s">
        <v>667</v>
      </c>
      <c r="F311" s="148" t="s">
        <v>1637</v>
      </c>
    </row>
    <row r="312" spans="1:6" ht="15.75" thickBot="1" x14ac:dyDescent="0.3">
      <c r="A312" s="143">
        <v>1262</v>
      </c>
      <c r="B312" s="148" t="s">
        <v>1357</v>
      </c>
      <c r="C312" s="145" t="s">
        <v>756</v>
      </c>
      <c r="D312" s="115" t="s">
        <v>656</v>
      </c>
      <c r="E312" s="110" t="s">
        <v>667</v>
      </c>
      <c r="F312" s="148" t="s">
        <v>1637</v>
      </c>
    </row>
    <row r="313" spans="1:6" ht="15.75" thickBot="1" x14ac:dyDescent="0.3">
      <c r="A313" s="143">
        <v>1263</v>
      </c>
      <c r="B313" s="148" t="s">
        <v>1358</v>
      </c>
      <c r="C313" s="145" t="s">
        <v>757</v>
      </c>
      <c r="D313" s="115" t="s">
        <v>656</v>
      </c>
      <c r="E313" s="110" t="s">
        <v>667</v>
      </c>
      <c r="F313" s="148" t="s">
        <v>1637</v>
      </c>
    </row>
    <row r="314" spans="1:6" ht="15.75" thickBot="1" x14ac:dyDescent="0.3">
      <c r="A314" s="143">
        <v>1264</v>
      </c>
      <c r="B314" s="148" t="s">
        <v>1359</v>
      </c>
      <c r="C314" s="145" t="s">
        <v>758</v>
      </c>
      <c r="D314" s="115" t="s">
        <v>656</v>
      </c>
      <c r="E314" s="110" t="s">
        <v>667</v>
      </c>
      <c r="F314" s="148" t="s">
        <v>1637</v>
      </c>
    </row>
    <row r="315" spans="1:6" ht="15.75" thickBot="1" x14ac:dyDescent="0.3">
      <c r="A315" s="143">
        <v>1265</v>
      </c>
      <c r="B315" s="148" t="s">
        <v>1360</v>
      </c>
      <c r="C315" s="145" t="s">
        <v>759</v>
      </c>
      <c r="D315" s="115" t="s">
        <v>656</v>
      </c>
      <c r="E315" s="110" t="s">
        <v>667</v>
      </c>
      <c r="F315" s="148" t="s">
        <v>1637</v>
      </c>
    </row>
    <row r="316" spans="1:6" ht="15.75" thickBot="1" x14ac:dyDescent="0.3">
      <c r="A316" s="143">
        <v>1266</v>
      </c>
      <c r="B316" s="148" t="s">
        <v>1361</v>
      </c>
      <c r="C316" s="145" t="s">
        <v>760</v>
      </c>
      <c r="D316" s="115" t="s">
        <v>656</v>
      </c>
      <c r="E316" s="110" t="s">
        <v>667</v>
      </c>
      <c r="F316" s="148" t="s">
        <v>1637</v>
      </c>
    </row>
    <row r="317" spans="1:6" ht="15.75" thickBot="1" x14ac:dyDescent="0.3">
      <c r="A317" s="143">
        <v>1267</v>
      </c>
      <c r="B317" s="148" t="s">
        <v>1362</v>
      </c>
      <c r="C317" s="145" t="s">
        <v>761</v>
      </c>
      <c r="D317" s="115" t="s">
        <v>656</v>
      </c>
      <c r="E317" s="110" t="s">
        <v>667</v>
      </c>
      <c r="F317" s="148" t="s">
        <v>1637</v>
      </c>
    </row>
    <row r="318" spans="1:6" ht="15.75" thickBot="1" x14ac:dyDescent="0.3">
      <c r="A318" s="143">
        <v>1268</v>
      </c>
      <c r="B318" s="148" t="s">
        <v>1363</v>
      </c>
      <c r="C318" s="145" t="s">
        <v>762</v>
      </c>
      <c r="D318" s="115" t="s">
        <v>656</v>
      </c>
      <c r="E318" s="110" t="s">
        <v>667</v>
      </c>
      <c r="F318" s="148" t="s">
        <v>1637</v>
      </c>
    </row>
    <row r="319" spans="1:6" ht="15.75" thickBot="1" x14ac:dyDescent="0.3">
      <c r="A319" s="143">
        <v>1269</v>
      </c>
      <c r="B319" s="148" t="s">
        <v>1364</v>
      </c>
      <c r="C319" s="145" t="s">
        <v>763</v>
      </c>
      <c r="D319" s="115" t="s">
        <v>656</v>
      </c>
      <c r="E319" s="110" t="s">
        <v>667</v>
      </c>
      <c r="F319" s="148" t="s">
        <v>1637</v>
      </c>
    </row>
    <row r="320" spans="1:6" ht="15.75" thickBot="1" x14ac:dyDescent="0.3">
      <c r="A320" s="143">
        <v>1270</v>
      </c>
      <c r="B320" s="148" t="s">
        <v>1365</v>
      </c>
      <c r="C320" s="145" t="s">
        <v>764</v>
      </c>
      <c r="D320" s="115" t="s">
        <v>656</v>
      </c>
      <c r="E320" s="110" t="s">
        <v>667</v>
      </c>
      <c r="F320" s="148" t="s">
        <v>1637</v>
      </c>
    </row>
    <row r="321" spans="1:6" ht="15.75" thickBot="1" x14ac:dyDescent="0.3">
      <c r="A321" s="143">
        <v>1271</v>
      </c>
      <c r="B321" s="148" t="s">
        <v>1366</v>
      </c>
      <c r="C321" s="145" t="s">
        <v>765</v>
      </c>
      <c r="D321" s="115" t="s">
        <v>656</v>
      </c>
      <c r="E321" s="110" t="s">
        <v>667</v>
      </c>
      <c r="F321" s="148" t="s">
        <v>1637</v>
      </c>
    </row>
    <row r="322" spans="1:6" ht="15.75" thickBot="1" x14ac:dyDescent="0.3">
      <c r="A322" s="143">
        <v>1272</v>
      </c>
      <c r="B322" s="148" t="s">
        <v>1367</v>
      </c>
      <c r="C322" s="145" t="s">
        <v>766</v>
      </c>
      <c r="D322" s="115" t="s">
        <v>656</v>
      </c>
      <c r="E322" s="110" t="s">
        <v>667</v>
      </c>
      <c r="F322" s="148" t="s">
        <v>1637</v>
      </c>
    </row>
    <row r="323" spans="1:6" ht="15.75" thickBot="1" x14ac:dyDescent="0.3">
      <c r="A323" s="143">
        <v>1273</v>
      </c>
      <c r="B323" s="148" t="s">
        <v>1368</v>
      </c>
      <c r="C323" s="145" t="s">
        <v>767</v>
      </c>
      <c r="D323" s="115" t="s">
        <v>656</v>
      </c>
      <c r="E323" s="110" t="s">
        <v>667</v>
      </c>
      <c r="F323" s="148" t="s">
        <v>1637</v>
      </c>
    </row>
    <row r="324" spans="1:6" ht="15.75" thickBot="1" x14ac:dyDescent="0.3">
      <c r="A324" s="143">
        <v>1274</v>
      </c>
      <c r="B324" s="148" t="s">
        <v>1369</v>
      </c>
      <c r="C324" s="145" t="s">
        <v>768</v>
      </c>
      <c r="D324" s="115" t="s">
        <v>656</v>
      </c>
      <c r="E324" s="110" t="s">
        <v>667</v>
      </c>
      <c r="F324" s="148" t="s">
        <v>1637</v>
      </c>
    </row>
    <row r="325" spans="1:6" ht="15.75" thickBot="1" x14ac:dyDescent="0.3">
      <c r="A325" s="143">
        <v>1275</v>
      </c>
      <c r="B325" s="148" t="s">
        <v>1370</v>
      </c>
      <c r="C325" s="145" t="s">
        <v>769</v>
      </c>
      <c r="D325" s="115" t="s">
        <v>656</v>
      </c>
      <c r="E325" s="110" t="s">
        <v>667</v>
      </c>
      <c r="F325" s="148" t="s">
        <v>1637</v>
      </c>
    </row>
    <row r="326" spans="1:6" ht="15.75" thickBot="1" x14ac:dyDescent="0.3">
      <c r="A326" s="143">
        <v>1276</v>
      </c>
      <c r="B326" s="148" t="s">
        <v>1371</v>
      </c>
      <c r="C326" s="145" t="s">
        <v>770</v>
      </c>
      <c r="D326" s="115" t="s">
        <v>656</v>
      </c>
      <c r="E326" s="110" t="s">
        <v>667</v>
      </c>
      <c r="F326" s="148" t="s">
        <v>1637</v>
      </c>
    </row>
    <row r="327" spans="1:6" ht="15.75" thickBot="1" x14ac:dyDescent="0.3">
      <c r="A327" s="143">
        <v>1277</v>
      </c>
      <c r="B327" s="148" t="s">
        <v>1372</v>
      </c>
      <c r="C327" s="145" t="s">
        <v>771</v>
      </c>
      <c r="D327" s="115" t="s">
        <v>656</v>
      </c>
      <c r="E327" s="110" t="s">
        <v>667</v>
      </c>
      <c r="F327" s="148" t="s">
        <v>1637</v>
      </c>
    </row>
    <row r="328" spans="1:6" ht="15.75" thickBot="1" x14ac:dyDescent="0.3">
      <c r="A328" s="143">
        <v>1278</v>
      </c>
      <c r="B328" s="148" t="s">
        <v>1373</v>
      </c>
      <c r="C328" s="145" t="s">
        <v>772</v>
      </c>
      <c r="D328" s="115" t="s">
        <v>656</v>
      </c>
      <c r="E328" s="110" t="s">
        <v>667</v>
      </c>
      <c r="F328" s="148" t="s">
        <v>1637</v>
      </c>
    </row>
    <row r="329" spans="1:6" ht="15.75" thickBot="1" x14ac:dyDescent="0.3">
      <c r="A329" s="143">
        <v>1279</v>
      </c>
      <c r="B329" s="148" t="s">
        <v>1374</v>
      </c>
      <c r="C329" s="145" t="s">
        <v>773</v>
      </c>
      <c r="D329" s="115" t="s">
        <v>656</v>
      </c>
      <c r="E329" s="110" t="s">
        <v>667</v>
      </c>
      <c r="F329" s="148" t="s">
        <v>1637</v>
      </c>
    </row>
    <row r="330" spans="1:6" ht="15.75" thickBot="1" x14ac:dyDescent="0.3">
      <c r="A330" s="143">
        <v>1280</v>
      </c>
      <c r="B330" s="148" t="s">
        <v>1375</v>
      </c>
      <c r="C330" s="145" t="s">
        <v>774</v>
      </c>
      <c r="D330" s="115" t="s">
        <v>656</v>
      </c>
      <c r="E330" s="110" t="s">
        <v>667</v>
      </c>
      <c r="F330" s="148" t="s">
        <v>1637</v>
      </c>
    </row>
    <row r="331" spans="1:6" ht="15.75" thickBot="1" x14ac:dyDescent="0.3">
      <c r="A331" s="143">
        <v>1281</v>
      </c>
      <c r="B331" s="148" t="s">
        <v>1376</v>
      </c>
      <c r="C331" s="145" t="s">
        <v>775</v>
      </c>
      <c r="D331" s="115" t="s">
        <v>656</v>
      </c>
      <c r="E331" s="110" t="s">
        <v>667</v>
      </c>
      <c r="F331" s="148" t="s">
        <v>1637</v>
      </c>
    </row>
    <row r="332" spans="1:6" ht="15.75" thickBot="1" x14ac:dyDescent="0.3">
      <c r="A332" s="143">
        <v>1282</v>
      </c>
      <c r="B332" s="148" t="s">
        <v>1377</v>
      </c>
      <c r="C332" s="145" t="s">
        <v>776</v>
      </c>
      <c r="D332" s="115" t="s">
        <v>656</v>
      </c>
      <c r="E332" s="110" t="s">
        <v>667</v>
      </c>
      <c r="F332" s="148" t="s">
        <v>1637</v>
      </c>
    </row>
    <row r="333" spans="1:6" ht="15.75" thickBot="1" x14ac:dyDescent="0.3">
      <c r="A333" s="143">
        <v>1283</v>
      </c>
      <c r="B333" s="148" t="s">
        <v>1378</v>
      </c>
      <c r="C333" s="145" t="s">
        <v>777</v>
      </c>
      <c r="D333" s="115" t="s">
        <v>656</v>
      </c>
      <c r="E333" s="110" t="s">
        <v>667</v>
      </c>
      <c r="F333" s="148" t="s">
        <v>1637</v>
      </c>
    </row>
    <row r="334" spans="1:6" ht="15.75" thickBot="1" x14ac:dyDescent="0.3">
      <c r="A334" s="143">
        <v>1284</v>
      </c>
      <c r="B334" s="148" t="s">
        <v>1379</v>
      </c>
      <c r="C334" s="145" t="s">
        <v>778</v>
      </c>
      <c r="D334" s="115" t="s">
        <v>656</v>
      </c>
      <c r="E334" s="110" t="s">
        <v>667</v>
      </c>
      <c r="F334" s="148" t="s">
        <v>1637</v>
      </c>
    </row>
    <row r="335" spans="1:6" ht="15.75" thickBot="1" x14ac:dyDescent="0.3">
      <c r="A335" s="143">
        <v>1285</v>
      </c>
      <c r="B335" s="148" t="s">
        <v>1380</v>
      </c>
      <c r="C335" s="145" t="s">
        <v>779</v>
      </c>
      <c r="D335" s="115" t="s">
        <v>656</v>
      </c>
      <c r="E335" s="110" t="s">
        <v>667</v>
      </c>
      <c r="F335" s="148" t="s">
        <v>1637</v>
      </c>
    </row>
    <row r="336" spans="1:6" ht="15.75" thickBot="1" x14ac:dyDescent="0.3">
      <c r="A336" s="143">
        <v>1286</v>
      </c>
      <c r="B336" s="148" t="s">
        <v>1381</v>
      </c>
      <c r="C336" s="145" t="s">
        <v>780</v>
      </c>
      <c r="D336" s="115" t="s">
        <v>656</v>
      </c>
      <c r="E336" s="110" t="s">
        <v>667</v>
      </c>
      <c r="F336" s="148" t="s">
        <v>1637</v>
      </c>
    </row>
    <row r="337" spans="1:6" ht="15.75" thickBot="1" x14ac:dyDescent="0.3">
      <c r="A337" s="143">
        <v>1287</v>
      </c>
      <c r="B337" s="148" t="s">
        <v>1382</v>
      </c>
      <c r="C337" s="145" t="s">
        <v>781</v>
      </c>
      <c r="D337" s="115" t="s">
        <v>656</v>
      </c>
      <c r="E337" s="110" t="s">
        <v>667</v>
      </c>
      <c r="F337" s="148" t="s">
        <v>1637</v>
      </c>
    </row>
    <row r="338" spans="1:6" ht="15.75" thickBot="1" x14ac:dyDescent="0.3">
      <c r="A338" s="143">
        <v>1301</v>
      </c>
      <c r="B338" s="148" t="s">
        <v>1383</v>
      </c>
      <c r="C338" s="145" t="s">
        <v>782</v>
      </c>
      <c r="D338" s="115" t="s">
        <v>656</v>
      </c>
      <c r="E338" s="110" t="s">
        <v>667</v>
      </c>
      <c r="F338" s="148" t="s">
        <v>1638</v>
      </c>
    </row>
    <row r="339" spans="1:6" ht="15.75" thickBot="1" x14ac:dyDescent="0.3">
      <c r="A339" s="143">
        <v>1302</v>
      </c>
      <c r="B339" s="148" t="s">
        <v>1384</v>
      </c>
      <c r="C339" s="145" t="s">
        <v>783</v>
      </c>
      <c r="D339" s="115" t="s">
        <v>656</v>
      </c>
      <c r="E339" s="110" t="s">
        <v>667</v>
      </c>
      <c r="F339" s="148" t="s">
        <v>1638</v>
      </c>
    </row>
    <row r="340" spans="1:6" ht="15.75" thickBot="1" x14ac:dyDescent="0.3">
      <c r="A340" s="143">
        <v>1303</v>
      </c>
      <c r="B340" s="148" t="s">
        <v>1385</v>
      </c>
      <c r="C340" s="145" t="s">
        <v>784</v>
      </c>
      <c r="D340" s="115" t="s">
        <v>656</v>
      </c>
      <c r="E340" s="110" t="s">
        <v>667</v>
      </c>
      <c r="F340" s="148" t="s">
        <v>1638</v>
      </c>
    </row>
    <row r="341" spans="1:6" ht="15.75" thickBot="1" x14ac:dyDescent="0.3">
      <c r="A341" s="143">
        <v>1304</v>
      </c>
      <c r="B341" s="148" t="s">
        <v>1386</v>
      </c>
      <c r="C341" s="145" t="s">
        <v>785</v>
      </c>
      <c r="D341" s="115" t="s">
        <v>656</v>
      </c>
      <c r="E341" s="110" t="s">
        <v>667</v>
      </c>
      <c r="F341" s="148" t="s">
        <v>1638</v>
      </c>
    </row>
    <row r="342" spans="1:6" ht="15.75" thickBot="1" x14ac:dyDescent="0.3">
      <c r="A342" s="143">
        <v>1305</v>
      </c>
      <c r="B342" s="148" t="s">
        <v>1387</v>
      </c>
      <c r="C342" s="145" t="s">
        <v>786</v>
      </c>
      <c r="D342" s="115" t="s">
        <v>656</v>
      </c>
      <c r="E342" s="110" t="s">
        <v>667</v>
      </c>
      <c r="F342" s="148" t="s">
        <v>1638</v>
      </c>
    </row>
    <row r="343" spans="1:6" ht="15.75" thickBot="1" x14ac:dyDescent="0.3">
      <c r="A343" s="143">
        <v>1306</v>
      </c>
      <c r="B343" s="148" t="s">
        <v>1388</v>
      </c>
      <c r="C343" s="145" t="s">
        <v>787</v>
      </c>
      <c r="D343" s="115" t="s">
        <v>656</v>
      </c>
      <c r="E343" s="110" t="s">
        <v>667</v>
      </c>
      <c r="F343" s="148" t="s">
        <v>1638</v>
      </c>
    </row>
    <row r="344" spans="1:6" ht="15.75" thickBot="1" x14ac:dyDescent="0.3">
      <c r="A344" s="143">
        <v>1307</v>
      </c>
      <c r="B344" s="148" t="s">
        <v>1389</v>
      </c>
      <c r="C344" s="145" t="s">
        <v>788</v>
      </c>
      <c r="D344" s="115" t="s">
        <v>656</v>
      </c>
      <c r="E344" s="110" t="s">
        <v>667</v>
      </c>
      <c r="F344" s="148" t="s">
        <v>1638</v>
      </c>
    </row>
    <row r="345" spans="1:6" ht="15.75" thickBot="1" x14ac:dyDescent="0.3">
      <c r="A345" s="143">
        <v>1308</v>
      </c>
      <c r="B345" s="148" t="s">
        <v>1390</v>
      </c>
      <c r="C345" s="145" t="s">
        <v>789</v>
      </c>
      <c r="D345" s="115" t="s">
        <v>656</v>
      </c>
      <c r="E345" s="110" t="s">
        <v>667</v>
      </c>
      <c r="F345" s="148" t="s">
        <v>1638</v>
      </c>
    </row>
    <row r="346" spans="1:6" ht="15.75" thickBot="1" x14ac:dyDescent="0.3">
      <c r="A346" s="143">
        <v>1309</v>
      </c>
      <c r="B346" s="148" t="s">
        <v>1391</v>
      </c>
      <c r="C346" s="145" t="s">
        <v>790</v>
      </c>
      <c r="D346" s="115" t="s">
        <v>656</v>
      </c>
      <c r="E346" s="110" t="s">
        <v>667</v>
      </c>
      <c r="F346" s="148" t="s">
        <v>1638</v>
      </c>
    </row>
    <row r="347" spans="1:6" ht="15.75" thickBot="1" x14ac:dyDescent="0.3">
      <c r="A347" s="143">
        <v>1310</v>
      </c>
      <c r="B347" s="148" t="s">
        <v>1392</v>
      </c>
      <c r="C347" s="145" t="s">
        <v>791</v>
      </c>
      <c r="D347" s="115" t="s">
        <v>656</v>
      </c>
      <c r="E347" s="110" t="s">
        <v>667</v>
      </c>
      <c r="F347" s="148" t="s">
        <v>1638</v>
      </c>
    </row>
    <row r="348" spans="1:6" ht="15.75" thickBot="1" x14ac:dyDescent="0.3">
      <c r="A348" s="143">
        <v>1311</v>
      </c>
      <c r="B348" s="148" t="s">
        <v>1393</v>
      </c>
      <c r="C348" s="145" t="s">
        <v>792</v>
      </c>
      <c r="D348" s="115" t="s">
        <v>656</v>
      </c>
      <c r="E348" s="110" t="s">
        <v>667</v>
      </c>
      <c r="F348" s="148" t="s">
        <v>1638</v>
      </c>
    </row>
    <row r="349" spans="1:6" ht="15.75" thickBot="1" x14ac:dyDescent="0.3">
      <c r="A349" s="143">
        <v>1312</v>
      </c>
      <c r="B349" s="148" t="s">
        <v>1394</v>
      </c>
      <c r="C349" s="145" t="s">
        <v>793</v>
      </c>
      <c r="D349" s="115" t="s">
        <v>656</v>
      </c>
      <c r="E349" s="110" t="s">
        <v>667</v>
      </c>
      <c r="F349" s="148" t="s">
        <v>1638</v>
      </c>
    </row>
    <row r="350" spans="1:6" ht="15.75" thickBot="1" x14ac:dyDescent="0.3">
      <c r="A350" s="143">
        <v>1313</v>
      </c>
      <c r="B350" s="148" t="s">
        <v>1395</v>
      </c>
      <c r="C350" s="145" t="s">
        <v>794</v>
      </c>
      <c r="D350" s="115" t="s">
        <v>656</v>
      </c>
      <c r="E350" s="110" t="s">
        <v>667</v>
      </c>
      <c r="F350" s="148" t="s">
        <v>1638</v>
      </c>
    </row>
    <row r="351" spans="1:6" ht="15.75" thickBot="1" x14ac:dyDescent="0.3">
      <c r="A351" s="143">
        <v>1314</v>
      </c>
      <c r="B351" s="148" t="s">
        <v>1396</v>
      </c>
      <c r="C351" s="145" t="s">
        <v>795</v>
      </c>
      <c r="D351" s="115" t="s">
        <v>656</v>
      </c>
      <c r="E351" s="110" t="s">
        <v>667</v>
      </c>
      <c r="F351" s="148" t="s">
        <v>1638</v>
      </c>
    </row>
    <row r="352" spans="1:6" ht="15.75" thickBot="1" x14ac:dyDescent="0.3">
      <c r="A352" s="143">
        <v>1315</v>
      </c>
      <c r="B352" s="148" t="s">
        <v>1397</v>
      </c>
      <c r="C352" s="145" t="s">
        <v>796</v>
      </c>
      <c r="D352" s="115" t="s">
        <v>656</v>
      </c>
      <c r="E352" s="110" t="s">
        <v>667</v>
      </c>
      <c r="F352" s="148" t="s">
        <v>1638</v>
      </c>
    </row>
    <row r="353" spans="1:6" ht="15.75" thickBot="1" x14ac:dyDescent="0.3">
      <c r="A353" s="143">
        <v>1316</v>
      </c>
      <c r="B353" s="148" t="s">
        <v>1398</v>
      </c>
      <c r="C353" s="145" t="s">
        <v>797</v>
      </c>
      <c r="D353" s="115" t="s">
        <v>656</v>
      </c>
      <c r="E353" s="110" t="s">
        <v>667</v>
      </c>
      <c r="F353" s="148" t="s">
        <v>1638</v>
      </c>
    </row>
    <row r="354" spans="1:6" ht="15.75" thickBot="1" x14ac:dyDescent="0.3">
      <c r="A354" s="143">
        <v>1317</v>
      </c>
      <c r="B354" s="148" t="s">
        <v>1399</v>
      </c>
      <c r="C354" s="145" t="s">
        <v>798</v>
      </c>
      <c r="D354" s="115" t="s">
        <v>656</v>
      </c>
      <c r="E354" s="110" t="s">
        <v>667</v>
      </c>
      <c r="F354" s="148" t="s">
        <v>1638</v>
      </c>
    </row>
    <row r="355" spans="1:6" ht="15.75" thickBot="1" x14ac:dyDescent="0.3">
      <c r="A355" s="143">
        <v>1318</v>
      </c>
      <c r="B355" s="148" t="s">
        <v>1400</v>
      </c>
      <c r="C355" s="145" t="s">
        <v>799</v>
      </c>
      <c r="D355" s="115" t="s">
        <v>656</v>
      </c>
      <c r="E355" s="110" t="s">
        <v>667</v>
      </c>
      <c r="F355" s="148" t="s">
        <v>1638</v>
      </c>
    </row>
    <row r="356" spans="1:6" ht="15.75" thickBot="1" x14ac:dyDescent="0.3">
      <c r="A356" s="143">
        <v>1319</v>
      </c>
      <c r="B356" s="148" t="s">
        <v>1401</v>
      </c>
      <c r="C356" s="145" t="s">
        <v>800</v>
      </c>
      <c r="D356" s="115" t="s">
        <v>656</v>
      </c>
      <c r="E356" s="110" t="s">
        <v>667</v>
      </c>
      <c r="F356" s="148" t="s">
        <v>1638</v>
      </c>
    </row>
    <row r="357" spans="1:6" ht="15.75" thickBot="1" x14ac:dyDescent="0.3">
      <c r="A357" s="143">
        <v>1320</v>
      </c>
      <c r="B357" s="148" t="s">
        <v>1402</v>
      </c>
      <c r="C357" s="145" t="s">
        <v>801</v>
      </c>
      <c r="D357" s="115" t="s">
        <v>656</v>
      </c>
      <c r="E357" s="110" t="s">
        <v>667</v>
      </c>
      <c r="F357" s="148" t="s">
        <v>1638</v>
      </c>
    </row>
    <row r="358" spans="1:6" ht="15.75" thickBot="1" x14ac:dyDescent="0.3">
      <c r="A358" s="143">
        <v>1321</v>
      </c>
      <c r="B358" s="148" t="s">
        <v>1403</v>
      </c>
      <c r="C358" s="145" t="s">
        <v>802</v>
      </c>
      <c r="D358" s="115" t="s">
        <v>656</v>
      </c>
      <c r="E358" s="110" t="s">
        <v>667</v>
      </c>
      <c r="F358" s="148" t="s">
        <v>1638</v>
      </c>
    </row>
    <row r="359" spans="1:6" ht="15.75" thickBot="1" x14ac:dyDescent="0.3">
      <c r="A359" s="143">
        <v>1322</v>
      </c>
      <c r="B359" s="148" t="s">
        <v>1404</v>
      </c>
      <c r="C359" s="145" t="s">
        <v>803</v>
      </c>
      <c r="D359" s="115" t="s">
        <v>656</v>
      </c>
      <c r="E359" s="110" t="s">
        <v>667</v>
      </c>
      <c r="F359" s="148" t="s">
        <v>1638</v>
      </c>
    </row>
    <row r="360" spans="1:6" ht="15.75" thickBot="1" x14ac:dyDescent="0.3">
      <c r="A360" s="143">
        <v>1323</v>
      </c>
      <c r="B360" s="148" t="s">
        <v>1405</v>
      </c>
      <c r="C360" s="145" t="s">
        <v>804</v>
      </c>
      <c r="D360" s="115" t="s">
        <v>656</v>
      </c>
      <c r="E360" s="110" t="s">
        <v>667</v>
      </c>
      <c r="F360" s="148" t="s">
        <v>1638</v>
      </c>
    </row>
    <row r="361" spans="1:6" ht="15.75" thickBot="1" x14ac:dyDescent="0.3">
      <c r="A361" s="143">
        <v>1324</v>
      </c>
      <c r="B361" s="148" t="s">
        <v>1406</v>
      </c>
      <c r="C361" s="145" t="s">
        <v>805</v>
      </c>
      <c r="D361" s="115" t="s">
        <v>656</v>
      </c>
      <c r="E361" s="110" t="s">
        <v>667</v>
      </c>
      <c r="F361" s="148" t="s">
        <v>1638</v>
      </c>
    </row>
    <row r="362" spans="1:6" ht="15.75" thickBot="1" x14ac:dyDescent="0.3">
      <c r="A362" s="143">
        <v>1325</v>
      </c>
      <c r="B362" s="148" t="s">
        <v>1407</v>
      </c>
      <c r="C362" s="145" t="s">
        <v>806</v>
      </c>
      <c r="D362" s="115" t="s">
        <v>656</v>
      </c>
      <c r="E362" s="110" t="s">
        <v>667</v>
      </c>
      <c r="F362" s="148" t="s">
        <v>1638</v>
      </c>
    </row>
    <row r="363" spans="1:6" ht="15.75" thickBot="1" x14ac:dyDescent="0.3">
      <c r="A363" s="143">
        <v>1326</v>
      </c>
      <c r="B363" s="148" t="s">
        <v>1408</v>
      </c>
      <c r="C363" s="145" t="s">
        <v>807</v>
      </c>
      <c r="D363" s="115" t="s">
        <v>656</v>
      </c>
      <c r="E363" s="110" t="s">
        <v>667</v>
      </c>
      <c r="F363" s="148" t="s">
        <v>1638</v>
      </c>
    </row>
    <row r="364" spans="1:6" ht="15.75" thickBot="1" x14ac:dyDescent="0.3">
      <c r="A364" s="143">
        <v>1327</v>
      </c>
      <c r="B364" s="148" t="s">
        <v>1409</v>
      </c>
      <c r="C364" s="145" t="s">
        <v>808</v>
      </c>
      <c r="D364" s="115" t="s">
        <v>656</v>
      </c>
      <c r="E364" s="110" t="s">
        <v>667</v>
      </c>
      <c r="F364" s="148" t="s">
        <v>1638</v>
      </c>
    </row>
    <row r="365" spans="1:6" ht="15.75" thickBot="1" x14ac:dyDescent="0.3">
      <c r="A365" s="143">
        <v>1328</v>
      </c>
      <c r="B365" s="148" t="s">
        <v>1410</v>
      </c>
      <c r="C365" s="145" t="s">
        <v>809</v>
      </c>
      <c r="D365" s="115" t="s">
        <v>656</v>
      </c>
      <c r="E365" s="110" t="s">
        <v>667</v>
      </c>
      <c r="F365" s="148" t="s">
        <v>1638</v>
      </c>
    </row>
    <row r="366" spans="1:6" ht="15.75" thickBot="1" x14ac:dyDescent="0.3">
      <c r="A366" s="143">
        <v>1329</v>
      </c>
      <c r="B366" s="148" t="s">
        <v>1411</v>
      </c>
      <c r="C366" s="145" t="s">
        <v>810</v>
      </c>
      <c r="D366" s="115" t="s">
        <v>656</v>
      </c>
      <c r="E366" s="110" t="s">
        <v>667</v>
      </c>
      <c r="F366" s="148" t="s">
        <v>1638</v>
      </c>
    </row>
    <row r="367" spans="1:6" ht="15.75" thickBot="1" x14ac:dyDescent="0.3">
      <c r="A367" s="143">
        <v>1330</v>
      </c>
      <c r="B367" s="148" t="s">
        <v>1412</v>
      </c>
      <c r="C367" s="145" t="s">
        <v>811</v>
      </c>
      <c r="D367" s="115" t="s">
        <v>656</v>
      </c>
      <c r="E367" s="110" t="s">
        <v>667</v>
      </c>
      <c r="F367" s="148" t="s">
        <v>1638</v>
      </c>
    </row>
    <row r="368" spans="1:6" ht="15.75" thickBot="1" x14ac:dyDescent="0.3">
      <c r="A368" s="143">
        <v>1331</v>
      </c>
      <c r="B368" s="148" t="s">
        <v>1413</v>
      </c>
      <c r="C368" s="145" t="s">
        <v>812</v>
      </c>
      <c r="D368" s="115" t="s">
        <v>656</v>
      </c>
      <c r="E368" s="110" t="s">
        <v>667</v>
      </c>
      <c r="F368" s="148" t="s">
        <v>1638</v>
      </c>
    </row>
    <row r="369" spans="1:6" ht="15.75" thickBot="1" x14ac:dyDescent="0.3">
      <c r="A369" s="143">
        <v>1332</v>
      </c>
      <c r="B369" s="148" t="s">
        <v>1414</v>
      </c>
      <c r="C369" s="145" t="s">
        <v>813</v>
      </c>
      <c r="D369" s="115" t="s">
        <v>656</v>
      </c>
      <c r="E369" s="110" t="s">
        <v>667</v>
      </c>
      <c r="F369" s="148" t="s">
        <v>1638</v>
      </c>
    </row>
    <row r="370" spans="1:6" ht="15.75" thickBot="1" x14ac:dyDescent="0.3">
      <c r="A370" s="143">
        <v>1333</v>
      </c>
      <c r="B370" s="148" t="s">
        <v>1415</v>
      </c>
      <c r="C370" s="145" t="s">
        <v>814</v>
      </c>
      <c r="D370" s="115" t="s">
        <v>656</v>
      </c>
      <c r="E370" s="110" t="s">
        <v>667</v>
      </c>
      <c r="F370" s="148" t="s">
        <v>1638</v>
      </c>
    </row>
    <row r="371" spans="1:6" ht="15.75" thickBot="1" x14ac:dyDescent="0.3">
      <c r="A371" s="143">
        <v>1334</v>
      </c>
      <c r="B371" s="148" t="s">
        <v>1416</v>
      </c>
      <c r="C371" s="145" t="s">
        <v>815</v>
      </c>
      <c r="D371" s="115" t="s">
        <v>656</v>
      </c>
      <c r="E371" s="110" t="s">
        <v>667</v>
      </c>
      <c r="F371" s="148" t="s">
        <v>1638</v>
      </c>
    </row>
    <row r="372" spans="1:6" ht="15.75" thickBot="1" x14ac:dyDescent="0.3">
      <c r="A372" s="143">
        <v>1335</v>
      </c>
      <c r="B372" s="148" t="s">
        <v>1417</v>
      </c>
      <c r="C372" s="145" t="s">
        <v>816</v>
      </c>
      <c r="D372" s="115" t="s">
        <v>656</v>
      </c>
      <c r="E372" s="110" t="s">
        <v>667</v>
      </c>
      <c r="F372" s="148" t="s">
        <v>1638</v>
      </c>
    </row>
    <row r="373" spans="1:6" ht="15.75" thickBot="1" x14ac:dyDescent="0.3">
      <c r="A373" s="143">
        <v>1336</v>
      </c>
      <c r="B373" s="148" t="s">
        <v>1418</v>
      </c>
      <c r="C373" s="145" t="s">
        <v>817</v>
      </c>
      <c r="D373" s="115" t="s">
        <v>656</v>
      </c>
      <c r="E373" s="110" t="s">
        <v>667</v>
      </c>
      <c r="F373" s="148" t="s">
        <v>1638</v>
      </c>
    </row>
    <row r="374" spans="1:6" ht="15.75" thickBot="1" x14ac:dyDescent="0.3">
      <c r="A374" s="143">
        <v>1337</v>
      </c>
      <c r="B374" s="148" t="s">
        <v>1419</v>
      </c>
      <c r="C374" s="145" t="s">
        <v>818</v>
      </c>
      <c r="D374" s="115" t="s">
        <v>656</v>
      </c>
      <c r="E374" s="110" t="s">
        <v>667</v>
      </c>
      <c r="F374" s="148" t="s">
        <v>1638</v>
      </c>
    </row>
    <row r="375" spans="1:6" ht="15.75" thickBot="1" x14ac:dyDescent="0.3">
      <c r="A375" s="143">
        <v>1338</v>
      </c>
      <c r="B375" s="148" t="s">
        <v>1420</v>
      </c>
      <c r="C375" s="145" t="s">
        <v>819</v>
      </c>
      <c r="D375" s="115" t="s">
        <v>656</v>
      </c>
      <c r="E375" s="110" t="s">
        <v>667</v>
      </c>
      <c r="F375" s="148" t="s">
        <v>1638</v>
      </c>
    </row>
    <row r="376" spans="1:6" ht="15.75" thickBot="1" x14ac:dyDescent="0.3">
      <c r="A376" s="143">
        <v>1339</v>
      </c>
      <c r="B376" s="148" t="s">
        <v>1421</v>
      </c>
      <c r="C376" s="145" t="s">
        <v>820</v>
      </c>
      <c r="D376" s="115" t="s">
        <v>656</v>
      </c>
      <c r="E376" s="110" t="s">
        <v>667</v>
      </c>
      <c r="F376" s="148" t="s">
        <v>1638</v>
      </c>
    </row>
    <row r="377" spans="1:6" ht="15.75" thickBot="1" x14ac:dyDescent="0.3">
      <c r="A377" s="143">
        <v>1340</v>
      </c>
      <c r="B377" s="148" t="s">
        <v>1422</v>
      </c>
      <c r="C377" s="145" t="s">
        <v>821</v>
      </c>
      <c r="D377" s="115" t="s">
        <v>656</v>
      </c>
      <c r="E377" s="110" t="s">
        <v>667</v>
      </c>
      <c r="F377" s="148" t="s">
        <v>1638</v>
      </c>
    </row>
    <row r="378" spans="1:6" ht="15.75" thickBot="1" x14ac:dyDescent="0.3">
      <c r="A378" s="143">
        <v>1341</v>
      </c>
      <c r="B378" s="148" t="s">
        <v>1423</v>
      </c>
      <c r="C378" s="145" t="s">
        <v>822</v>
      </c>
      <c r="D378" s="115" t="s">
        <v>656</v>
      </c>
      <c r="E378" s="110" t="s">
        <v>667</v>
      </c>
      <c r="F378" s="148" t="s">
        <v>1638</v>
      </c>
    </row>
    <row r="379" spans="1:6" ht="15.75" thickBot="1" x14ac:dyDescent="0.3">
      <c r="A379" s="143">
        <v>1342</v>
      </c>
      <c r="B379" s="148" t="s">
        <v>1424</v>
      </c>
      <c r="C379" s="145" t="s">
        <v>823</v>
      </c>
      <c r="D379" s="115" t="s">
        <v>656</v>
      </c>
      <c r="E379" s="110" t="s">
        <v>667</v>
      </c>
      <c r="F379" s="148" t="s">
        <v>1638</v>
      </c>
    </row>
    <row r="380" spans="1:6" ht="15.75" thickBot="1" x14ac:dyDescent="0.3">
      <c r="A380" s="143">
        <v>1343</v>
      </c>
      <c r="B380" s="148" t="s">
        <v>1425</v>
      </c>
      <c r="C380" s="145" t="s">
        <v>824</v>
      </c>
      <c r="D380" s="115" t="s">
        <v>656</v>
      </c>
      <c r="E380" s="110" t="s">
        <v>667</v>
      </c>
      <c r="F380" s="148" t="s">
        <v>1638</v>
      </c>
    </row>
    <row r="381" spans="1:6" ht="15.75" thickBot="1" x14ac:dyDescent="0.3">
      <c r="A381" s="143">
        <v>1344</v>
      </c>
      <c r="B381" s="148" t="s">
        <v>1426</v>
      </c>
      <c r="C381" s="145" t="s">
        <v>825</v>
      </c>
      <c r="D381" s="115" t="s">
        <v>656</v>
      </c>
      <c r="E381" s="110" t="s">
        <v>667</v>
      </c>
      <c r="F381" s="148" t="s">
        <v>1638</v>
      </c>
    </row>
    <row r="382" spans="1:6" ht="15.75" thickBot="1" x14ac:dyDescent="0.3">
      <c r="A382" s="143">
        <v>1345</v>
      </c>
      <c r="B382" s="148" t="s">
        <v>1427</v>
      </c>
      <c r="C382" s="145" t="s">
        <v>826</v>
      </c>
      <c r="D382" s="115" t="s">
        <v>656</v>
      </c>
      <c r="E382" s="110" t="s">
        <v>667</v>
      </c>
      <c r="F382" s="148" t="s">
        <v>1638</v>
      </c>
    </row>
    <row r="383" spans="1:6" ht="15.75" thickBot="1" x14ac:dyDescent="0.3">
      <c r="A383" s="143">
        <v>1346</v>
      </c>
      <c r="B383" s="148" t="s">
        <v>1428</v>
      </c>
      <c r="C383" s="145" t="s">
        <v>827</v>
      </c>
      <c r="D383" s="115" t="s">
        <v>656</v>
      </c>
      <c r="E383" s="110" t="s">
        <v>667</v>
      </c>
      <c r="F383" s="148" t="s">
        <v>1638</v>
      </c>
    </row>
    <row r="384" spans="1:6" ht="15.75" thickBot="1" x14ac:dyDescent="0.3">
      <c r="A384" s="143">
        <v>1347</v>
      </c>
      <c r="B384" s="148" t="s">
        <v>1429</v>
      </c>
      <c r="C384" s="145" t="s">
        <v>828</v>
      </c>
      <c r="D384" s="115" t="s">
        <v>656</v>
      </c>
      <c r="E384" s="110" t="s">
        <v>667</v>
      </c>
      <c r="F384" s="148" t="s">
        <v>1638</v>
      </c>
    </row>
    <row r="385" spans="1:6" ht="15.75" thickBot="1" x14ac:dyDescent="0.3">
      <c r="A385" s="143">
        <v>1401</v>
      </c>
      <c r="B385" s="148" t="s">
        <v>1430</v>
      </c>
      <c r="C385" s="145" t="s">
        <v>829</v>
      </c>
      <c r="D385" s="115" t="s">
        <v>656</v>
      </c>
      <c r="E385" s="110" t="s">
        <v>667</v>
      </c>
      <c r="F385" s="148" t="s">
        <v>1639</v>
      </c>
    </row>
    <row r="386" spans="1:6" ht="15.75" thickBot="1" x14ac:dyDescent="0.3">
      <c r="A386" s="143">
        <v>1402</v>
      </c>
      <c r="B386" s="148" t="s">
        <v>1431</v>
      </c>
      <c r="C386" s="145" t="s">
        <v>830</v>
      </c>
      <c r="D386" s="115" t="s">
        <v>656</v>
      </c>
      <c r="E386" s="110" t="s">
        <v>667</v>
      </c>
      <c r="F386" s="148" t="s">
        <v>1639</v>
      </c>
    </row>
    <row r="387" spans="1:6" ht="15.75" thickBot="1" x14ac:dyDescent="0.3">
      <c r="A387" s="143">
        <v>1403</v>
      </c>
      <c r="B387" s="148" t="s">
        <v>1432</v>
      </c>
      <c r="C387" s="145" t="s">
        <v>831</v>
      </c>
      <c r="D387" s="115" t="s">
        <v>656</v>
      </c>
      <c r="E387" s="110" t="s">
        <v>667</v>
      </c>
      <c r="F387" s="148" t="s">
        <v>1639</v>
      </c>
    </row>
    <row r="388" spans="1:6" ht="15.75" thickBot="1" x14ac:dyDescent="0.3">
      <c r="A388" s="143">
        <v>1404</v>
      </c>
      <c r="B388" s="148" t="s">
        <v>1433</v>
      </c>
      <c r="C388" s="145" t="s">
        <v>832</v>
      </c>
      <c r="D388" s="115" t="s">
        <v>656</v>
      </c>
      <c r="E388" s="110" t="s">
        <v>667</v>
      </c>
      <c r="F388" s="148" t="s">
        <v>1639</v>
      </c>
    </row>
    <row r="389" spans="1:6" ht="15.75" thickBot="1" x14ac:dyDescent="0.3">
      <c r="A389" s="143">
        <v>1405</v>
      </c>
      <c r="B389" s="148" t="s">
        <v>1434</v>
      </c>
      <c r="C389" s="145" t="s">
        <v>833</v>
      </c>
      <c r="D389" s="115" t="s">
        <v>656</v>
      </c>
      <c r="E389" s="110" t="s">
        <v>667</v>
      </c>
      <c r="F389" s="148" t="s">
        <v>1639</v>
      </c>
    </row>
    <row r="390" spans="1:6" ht="15.75" thickBot="1" x14ac:dyDescent="0.3">
      <c r="A390" s="143">
        <v>1406</v>
      </c>
      <c r="B390" s="148" t="s">
        <v>1435</v>
      </c>
      <c r="C390" s="145" t="s">
        <v>834</v>
      </c>
      <c r="D390" s="115" t="s">
        <v>656</v>
      </c>
      <c r="E390" s="110" t="s">
        <v>667</v>
      </c>
      <c r="F390" s="148" t="s">
        <v>1639</v>
      </c>
    </row>
    <row r="391" spans="1:6" ht="15.75" thickBot="1" x14ac:dyDescent="0.3">
      <c r="A391" s="143">
        <v>1407</v>
      </c>
      <c r="B391" s="148" t="s">
        <v>1436</v>
      </c>
      <c r="C391" s="145" t="s">
        <v>835</v>
      </c>
      <c r="D391" s="115" t="s">
        <v>656</v>
      </c>
      <c r="E391" s="110" t="s">
        <v>667</v>
      </c>
      <c r="F391" s="148" t="s">
        <v>1639</v>
      </c>
    </row>
    <row r="392" spans="1:6" ht="15.75" thickBot="1" x14ac:dyDescent="0.3">
      <c r="A392" s="143">
        <v>1408</v>
      </c>
      <c r="B392" s="148" t="s">
        <v>1437</v>
      </c>
      <c r="C392" s="145" t="s">
        <v>836</v>
      </c>
      <c r="D392" s="115" t="s">
        <v>656</v>
      </c>
      <c r="E392" s="110" t="s">
        <v>667</v>
      </c>
      <c r="F392" s="148" t="s">
        <v>1639</v>
      </c>
    </row>
    <row r="393" spans="1:6" ht="15.75" thickBot="1" x14ac:dyDescent="0.3">
      <c r="A393" s="143">
        <v>1409</v>
      </c>
      <c r="B393" s="148" t="s">
        <v>1438</v>
      </c>
      <c r="C393" s="145" t="s">
        <v>837</v>
      </c>
      <c r="D393" s="115" t="s">
        <v>656</v>
      </c>
      <c r="E393" s="110" t="s">
        <v>667</v>
      </c>
      <c r="F393" s="148" t="s">
        <v>1639</v>
      </c>
    </row>
    <row r="394" spans="1:6" ht="15.75" thickBot="1" x14ac:dyDescent="0.3">
      <c r="A394" s="143">
        <v>1410</v>
      </c>
      <c r="B394" s="148" t="s">
        <v>1439</v>
      </c>
      <c r="C394" s="145" t="s">
        <v>838</v>
      </c>
      <c r="D394" s="115" t="s">
        <v>656</v>
      </c>
      <c r="E394" s="110" t="s">
        <v>667</v>
      </c>
      <c r="F394" s="148" t="s">
        <v>1639</v>
      </c>
    </row>
    <row r="395" spans="1:6" ht="15.75" thickBot="1" x14ac:dyDescent="0.3">
      <c r="A395" s="143">
        <v>1411</v>
      </c>
      <c r="B395" s="148" t="s">
        <v>1440</v>
      </c>
      <c r="C395" s="145" t="s">
        <v>839</v>
      </c>
      <c r="D395" s="115" t="s">
        <v>656</v>
      </c>
      <c r="E395" s="110" t="s">
        <v>667</v>
      </c>
      <c r="F395" s="148" t="s">
        <v>1639</v>
      </c>
    </row>
    <row r="396" spans="1:6" ht="15.75" thickBot="1" x14ac:dyDescent="0.3">
      <c r="A396" s="143">
        <v>1412</v>
      </c>
      <c r="B396" s="148" t="s">
        <v>1441</v>
      </c>
      <c r="C396" s="145" t="s">
        <v>840</v>
      </c>
      <c r="D396" s="115" t="s">
        <v>656</v>
      </c>
      <c r="E396" s="110" t="s">
        <v>667</v>
      </c>
      <c r="F396" s="148" t="s">
        <v>1639</v>
      </c>
    </row>
    <row r="397" spans="1:6" ht="15.75" thickBot="1" x14ac:dyDescent="0.3">
      <c r="A397" s="143">
        <v>1413</v>
      </c>
      <c r="B397" s="148" t="s">
        <v>1413</v>
      </c>
      <c r="C397" s="145" t="s">
        <v>841</v>
      </c>
      <c r="D397" s="115" t="s">
        <v>656</v>
      </c>
      <c r="E397" s="110" t="s">
        <v>667</v>
      </c>
      <c r="F397" s="148" t="s">
        <v>1639</v>
      </c>
    </row>
    <row r="398" spans="1:6" ht="15.75" thickBot="1" x14ac:dyDescent="0.3">
      <c r="A398" s="143">
        <v>1414</v>
      </c>
      <c r="B398" s="148" t="s">
        <v>1442</v>
      </c>
      <c r="C398" s="145" t="s">
        <v>842</v>
      </c>
      <c r="D398" s="115" t="s">
        <v>656</v>
      </c>
      <c r="E398" s="110" t="s">
        <v>667</v>
      </c>
      <c r="F398" s="148" t="s">
        <v>1639</v>
      </c>
    </row>
    <row r="399" spans="1:6" ht="15.75" thickBot="1" x14ac:dyDescent="0.3">
      <c r="A399" s="143">
        <v>1415</v>
      </c>
      <c r="B399" s="148" t="s">
        <v>1443</v>
      </c>
      <c r="C399" s="145" t="s">
        <v>843</v>
      </c>
      <c r="D399" s="115" t="s">
        <v>656</v>
      </c>
      <c r="E399" s="110" t="s">
        <v>667</v>
      </c>
      <c r="F399" s="148" t="s">
        <v>1639</v>
      </c>
    </row>
    <row r="400" spans="1:6" ht="15.75" thickBot="1" x14ac:dyDescent="0.3">
      <c r="A400" s="143">
        <v>1416</v>
      </c>
      <c r="B400" s="148" t="s">
        <v>1444</v>
      </c>
      <c r="C400" s="145" t="s">
        <v>844</v>
      </c>
      <c r="D400" s="115" t="s">
        <v>656</v>
      </c>
      <c r="E400" s="110" t="s">
        <v>667</v>
      </c>
      <c r="F400" s="148" t="s">
        <v>1639</v>
      </c>
    </row>
    <row r="401" spans="1:6" ht="15.75" thickBot="1" x14ac:dyDescent="0.3">
      <c r="A401" s="143">
        <v>1417</v>
      </c>
      <c r="B401" s="148" t="s">
        <v>1445</v>
      </c>
      <c r="C401" s="145" t="s">
        <v>845</v>
      </c>
      <c r="D401" s="115" t="s">
        <v>656</v>
      </c>
      <c r="E401" s="110" t="s">
        <v>667</v>
      </c>
      <c r="F401" s="148" t="s">
        <v>1639</v>
      </c>
    </row>
    <row r="402" spans="1:6" ht="15.75" thickBot="1" x14ac:dyDescent="0.3">
      <c r="A402" s="143">
        <v>1418</v>
      </c>
      <c r="B402" s="148" t="s">
        <v>1446</v>
      </c>
      <c r="C402" s="145" t="s">
        <v>846</v>
      </c>
      <c r="D402" s="115" t="s">
        <v>656</v>
      </c>
      <c r="E402" s="110" t="s">
        <v>667</v>
      </c>
      <c r="F402" s="148" t="s">
        <v>1639</v>
      </c>
    </row>
    <row r="403" spans="1:6" ht="15.75" thickBot="1" x14ac:dyDescent="0.3">
      <c r="A403" s="143">
        <v>1419</v>
      </c>
      <c r="B403" s="148" t="s">
        <v>1447</v>
      </c>
      <c r="C403" s="145" t="s">
        <v>847</v>
      </c>
      <c r="D403" s="115" t="s">
        <v>656</v>
      </c>
      <c r="E403" s="110" t="s">
        <v>667</v>
      </c>
      <c r="F403" s="148" t="s">
        <v>1639</v>
      </c>
    </row>
    <row r="404" spans="1:6" ht="15.75" thickBot="1" x14ac:dyDescent="0.3">
      <c r="A404" s="143">
        <v>1420</v>
      </c>
      <c r="B404" s="148" t="s">
        <v>1448</v>
      </c>
      <c r="C404" s="145" t="s">
        <v>848</v>
      </c>
      <c r="D404" s="115" t="s">
        <v>656</v>
      </c>
      <c r="E404" s="110" t="s">
        <v>667</v>
      </c>
      <c r="F404" s="148" t="s">
        <v>1639</v>
      </c>
    </row>
    <row r="405" spans="1:6" ht="15.75" thickBot="1" x14ac:dyDescent="0.3">
      <c r="A405" s="143">
        <v>1421</v>
      </c>
      <c r="B405" s="148" t="s">
        <v>1449</v>
      </c>
      <c r="C405" s="145" t="s">
        <v>849</v>
      </c>
      <c r="D405" s="115" t="s">
        <v>656</v>
      </c>
      <c r="E405" s="110" t="s">
        <v>667</v>
      </c>
      <c r="F405" s="148" t="s">
        <v>1639</v>
      </c>
    </row>
    <row r="406" spans="1:6" ht="15.75" thickBot="1" x14ac:dyDescent="0.3">
      <c r="A406" s="143">
        <v>1422</v>
      </c>
      <c r="B406" s="148" t="s">
        <v>1450</v>
      </c>
      <c r="C406" s="145" t="s">
        <v>850</v>
      </c>
      <c r="D406" s="115" t="s">
        <v>656</v>
      </c>
      <c r="E406" s="110" t="s">
        <v>667</v>
      </c>
      <c r="F406" s="148" t="s">
        <v>1639</v>
      </c>
    </row>
    <row r="407" spans="1:6" ht="15.75" thickBot="1" x14ac:dyDescent="0.3">
      <c r="A407" s="143">
        <v>1423</v>
      </c>
      <c r="B407" s="148" t="s">
        <v>1451</v>
      </c>
      <c r="C407" s="145" t="s">
        <v>851</v>
      </c>
      <c r="D407" s="115" t="s">
        <v>656</v>
      </c>
      <c r="E407" s="110" t="s">
        <v>667</v>
      </c>
      <c r="F407" s="148" t="s">
        <v>1639</v>
      </c>
    </row>
    <row r="408" spans="1:6" ht="15.75" thickBot="1" x14ac:dyDescent="0.3">
      <c r="A408" s="143">
        <v>1424</v>
      </c>
      <c r="B408" s="148" t="s">
        <v>1452</v>
      </c>
      <c r="C408" s="145" t="s">
        <v>852</v>
      </c>
      <c r="D408" s="115" t="s">
        <v>656</v>
      </c>
      <c r="E408" s="110" t="s">
        <v>667</v>
      </c>
      <c r="F408" s="148" t="s">
        <v>1639</v>
      </c>
    </row>
    <row r="409" spans="1:6" ht="15.75" thickBot="1" x14ac:dyDescent="0.3">
      <c r="A409" s="143">
        <v>1425</v>
      </c>
      <c r="B409" s="148" t="s">
        <v>1453</v>
      </c>
      <c r="C409" s="145" t="s">
        <v>853</v>
      </c>
      <c r="D409" s="115" t="s">
        <v>656</v>
      </c>
      <c r="E409" s="110" t="s">
        <v>667</v>
      </c>
      <c r="F409" s="148" t="s">
        <v>1639</v>
      </c>
    </row>
    <row r="410" spans="1:6" ht="15.75" thickBot="1" x14ac:dyDescent="0.3">
      <c r="A410" s="143">
        <v>1426</v>
      </c>
      <c r="B410" s="148" t="s">
        <v>1454</v>
      </c>
      <c r="C410" s="145" t="s">
        <v>854</v>
      </c>
      <c r="D410" s="115" t="s">
        <v>656</v>
      </c>
      <c r="E410" s="110" t="s">
        <v>667</v>
      </c>
      <c r="F410" s="148" t="s">
        <v>1639</v>
      </c>
    </row>
    <row r="411" spans="1:6" ht="15.75" thickBot="1" x14ac:dyDescent="0.3">
      <c r="A411" s="143">
        <v>1427</v>
      </c>
      <c r="B411" s="148" t="s">
        <v>1455</v>
      </c>
      <c r="C411" s="145" t="s">
        <v>855</v>
      </c>
      <c r="D411" s="115" t="s">
        <v>656</v>
      </c>
      <c r="E411" s="110" t="s">
        <v>667</v>
      </c>
      <c r="F411" s="148" t="s">
        <v>1639</v>
      </c>
    </row>
    <row r="412" spans="1:6" ht="15.75" thickBot="1" x14ac:dyDescent="0.3">
      <c r="A412" s="143">
        <v>1428</v>
      </c>
      <c r="B412" s="148" t="s">
        <v>1456</v>
      </c>
      <c r="C412" s="145" t="s">
        <v>856</v>
      </c>
      <c r="D412" s="115" t="s">
        <v>656</v>
      </c>
      <c r="E412" s="110" t="s">
        <v>667</v>
      </c>
      <c r="F412" s="148" t="s">
        <v>1639</v>
      </c>
    </row>
    <row r="413" spans="1:6" ht="15.75" thickBot="1" x14ac:dyDescent="0.3">
      <c r="A413" s="143">
        <v>1429</v>
      </c>
      <c r="B413" s="148" t="s">
        <v>1457</v>
      </c>
      <c r="C413" s="145" t="s">
        <v>857</v>
      </c>
      <c r="D413" s="115" t="s">
        <v>656</v>
      </c>
      <c r="E413" s="110" t="s">
        <v>667</v>
      </c>
      <c r="F413" s="148" t="s">
        <v>1639</v>
      </c>
    </row>
    <row r="414" spans="1:6" ht="15.75" thickBot="1" x14ac:dyDescent="0.3">
      <c r="A414" s="143">
        <v>1430</v>
      </c>
      <c r="B414" s="148" t="s">
        <v>1458</v>
      </c>
      <c r="C414" s="145" t="s">
        <v>858</v>
      </c>
      <c r="D414" s="115" t="s">
        <v>656</v>
      </c>
      <c r="E414" s="110" t="s">
        <v>667</v>
      </c>
      <c r="F414" s="148" t="s">
        <v>1639</v>
      </c>
    </row>
    <row r="415" spans="1:6" ht="15.75" thickBot="1" x14ac:dyDescent="0.3">
      <c r="A415" s="143">
        <v>1431</v>
      </c>
      <c r="B415" s="148" t="s">
        <v>1459</v>
      </c>
      <c r="C415" s="145" t="s">
        <v>859</v>
      </c>
      <c r="D415" s="115" t="s">
        <v>656</v>
      </c>
      <c r="E415" s="110" t="s">
        <v>667</v>
      </c>
      <c r="F415" s="148" t="s">
        <v>1639</v>
      </c>
    </row>
    <row r="416" spans="1:6" ht="15.75" thickBot="1" x14ac:dyDescent="0.3">
      <c r="A416" s="143">
        <v>1432</v>
      </c>
      <c r="B416" s="148" t="s">
        <v>1460</v>
      </c>
      <c r="C416" s="145" t="s">
        <v>860</v>
      </c>
      <c r="D416" s="115" t="s">
        <v>656</v>
      </c>
      <c r="E416" s="110" t="s">
        <v>667</v>
      </c>
      <c r="F416" s="148" t="s">
        <v>1639</v>
      </c>
    </row>
    <row r="417" spans="1:6" ht="15.75" thickBot="1" x14ac:dyDescent="0.3">
      <c r="A417" s="143">
        <v>1433</v>
      </c>
      <c r="B417" s="148" t="s">
        <v>1461</v>
      </c>
      <c r="C417" s="145" t="s">
        <v>861</v>
      </c>
      <c r="D417" s="115" t="s">
        <v>656</v>
      </c>
      <c r="E417" s="110" t="s">
        <v>667</v>
      </c>
      <c r="F417" s="148" t="s">
        <v>1639</v>
      </c>
    </row>
    <row r="418" spans="1:6" ht="15.75" thickBot="1" x14ac:dyDescent="0.3">
      <c r="A418" s="143">
        <v>1434</v>
      </c>
      <c r="B418" s="148" t="s">
        <v>1462</v>
      </c>
      <c r="C418" s="145" t="s">
        <v>862</v>
      </c>
      <c r="D418" s="115" t="s">
        <v>656</v>
      </c>
      <c r="E418" s="110" t="s">
        <v>667</v>
      </c>
      <c r="F418" s="148" t="s">
        <v>1639</v>
      </c>
    </row>
    <row r="419" spans="1:6" ht="15.75" thickBot="1" x14ac:dyDescent="0.3">
      <c r="A419" s="143">
        <v>1435</v>
      </c>
      <c r="B419" s="148" t="s">
        <v>1463</v>
      </c>
      <c r="C419" s="145" t="s">
        <v>863</v>
      </c>
      <c r="D419" s="115" t="s">
        <v>656</v>
      </c>
      <c r="E419" s="110" t="s">
        <v>667</v>
      </c>
      <c r="F419" s="148" t="s">
        <v>1639</v>
      </c>
    </row>
    <row r="420" spans="1:6" ht="15.75" thickBot="1" x14ac:dyDescent="0.3">
      <c r="A420" s="143">
        <v>1501</v>
      </c>
      <c r="B420" s="148" t="s">
        <v>1464</v>
      </c>
      <c r="C420" s="145" t="s">
        <v>864</v>
      </c>
      <c r="D420" s="115" t="s">
        <v>656</v>
      </c>
      <c r="E420" s="110" t="s">
        <v>667</v>
      </c>
      <c r="F420" s="148" t="s">
        <v>1640</v>
      </c>
    </row>
    <row r="421" spans="1:6" ht="15.75" thickBot="1" x14ac:dyDescent="0.3">
      <c r="A421" s="143">
        <v>1502</v>
      </c>
      <c r="B421" s="148" t="s">
        <v>1465</v>
      </c>
      <c r="C421" s="145" t="s">
        <v>865</v>
      </c>
      <c r="D421" s="115" t="s">
        <v>656</v>
      </c>
      <c r="E421" s="110" t="s">
        <v>667</v>
      </c>
      <c r="F421" s="148" t="s">
        <v>1640</v>
      </c>
    </row>
    <row r="422" spans="1:6" ht="15.75" thickBot="1" x14ac:dyDescent="0.3">
      <c r="A422" s="143">
        <v>1503</v>
      </c>
      <c r="B422" s="148" t="s">
        <v>1466</v>
      </c>
      <c r="C422" s="145" t="s">
        <v>866</v>
      </c>
      <c r="D422" s="115" t="s">
        <v>656</v>
      </c>
      <c r="E422" s="110" t="s">
        <v>667</v>
      </c>
      <c r="F422" s="148" t="s">
        <v>1640</v>
      </c>
    </row>
    <row r="423" spans="1:6" ht="15.75" thickBot="1" x14ac:dyDescent="0.3">
      <c r="A423" s="143">
        <v>1504</v>
      </c>
      <c r="B423" s="148" t="s">
        <v>1467</v>
      </c>
      <c r="C423" s="145" t="s">
        <v>867</v>
      </c>
      <c r="D423" s="115" t="s">
        <v>656</v>
      </c>
      <c r="E423" s="110" t="s">
        <v>667</v>
      </c>
      <c r="F423" s="148" t="s">
        <v>1640</v>
      </c>
    </row>
    <row r="424" spans="1:6" ht="15.75" thickBot="1" x14ac:dyDescent="0.3">
      <c r="A424" s="143">
        <v>1505</v>
      </c>
      <c r="B424" s="148" t="s">
        <v>1468</v>
      </c>
      <c r="C424" s="145" t="s">
        <v>868</v>
      </c>
      <c r="D424" s="115" t="s">
        <v>656</v>
      </c>
      <c r="E424" s="110" t="s">
        <v>667</v>
      </c>
      <c r="F424" s="148" t="s">
        <v>1640</v>
      </c>
    </row>
    <row r="425" spans="1:6" ht="15.75" thickBot="1" x14ac:dyDescent="0.3">
      <c r="A425" s="143">
        <v>1506</v>
      </c>
      <c r="B425" s="148" t="s">
        <v>1469</v>
      </c>
      <c r="C425" s="145" t="s">
        <v>869</v>
      </c>
      <c r="D425" s="115" t="s">
        <v>656</v>
      </c>
      <c r="E425" s="110" t="s">
        <v>667</v>
      </c>
      <c r="F425" s="148" t="s">
        <v>1640</v>
      </c>
    </row>
    <row r="426" spans="1:6" ht="15.75" thickBot="1" x14ac:dyDescent="0.3">
      <c r="A426" s="143">
        <v>1507</v>
      </c>
      <c r="B426" s="148" t="s">
        <v>1470</v>
      </c>
      <c r="C426" s="145" t="s">
        <v>870</v>
      </c>
      <c r="D426" s="115" t="s">
        <v>656</v>
      </c>
      <c r="E426" s="110" t="s">
        <v>667</v>
      </c>
      <c r="F426" s="148" t="s">
        <v>1640</v>
      </c>
    </row>
    <row r="427" spans="1:6" ht="15.75" thickBot="1" x14ac:dyDescent="0.3">
      <c r="A427" s="143">
        <v>1508</v>
      </c>
      <c r="B427" s="148" t="s">
        <v>1471</v>
      </c>
      <c r="C427" s="145" t="s">
        <v>871</v>
      </c>
      <c r="D427" s="115" t="s">
        <v>656</v>
      </c>
      <c r="E427" s="110" t="s">
        <v>667</v>
      </c>
      <c r="F427" s="148" t="s">
        <v>1640</v>
      </c>
    </row>
    <row r="428" spans="1:6" ht="15.75" thickBot="1" x14ac:dyDescent="0.3">
      <c r="A428" s="143">
        <v>1509</v>
      </c>
      <c r="B428" s="148" t="s">
        <v>1472</v>
      </c>
      <c r="C428" s="145" t="s">
        <v>872</v>
      </c>
      <c r="D428" s="115" t="s">
        <v>656</v>
      </c>
      <c r="E428" s="110" t="s">
        <v>667</v>
      </c>
      <c r="F428" s="148" t="s">
        <v>1640</v>
      </c>
    </row>
    <row r="429" spans="1:6" ht="15.75" thickBot="1" x14ac:dyDescent="0.3">
      <c r="A429" s="143">
        <v>1510</v>
      </c>
      <c r="B429" s="148" t="s">
        <v>1473</v>
      </c>
      <c r="C429" s="145" t="s">
        <v>873</v>
      </c>
      <c r="D429" s="115" t="s">
        <v>656</v>
      </c>
      <c r="E429" s="110" t="s">
        <v>667</v>
      </c>
      <c r="F429" s="148" t="s">
        <v>1640</v>
      </c>
    </row>
    <row r="430" spans="1:6" ht="15.75" thickBot="1" x14ac:dyDescent="0.3">
      <c r="A430" s="143">
        <v>1511</v>
      </c>
      <c r="B430" s="148" t="s">
        <v>1474</v>
      </c>
      <c r="C430" s="145" t="s">
        <v>874</v>
      </c>
      <c r="D430" s="115" t="s">
        <v>656</v>
      </c>
      <c r="E430" s="110" t="s">
        <v>667</v>
      </c>
      <c r="F430" s="148" t="s">
        <v>1640</v>
      </c>
    </row>
    <row r="431" spans="1:6" ht="15.75" thickBot="1" x14ac:dyDescent="0.3">
      <c r="A431" s="143">
        <v>1512</v>
      </c>
      <c r="B431" s="148" t="s">
        <v>1475</v>
      </c>
      <c r="C431" s="145" t="s">
        <v>875</v>
      </c>
      <c r="D431" s="115" t="s">
        <v>656</v>
      </c>
      <c r="E431" s="110" t="s">
        <v>667</v>
      </c>
      <c r="F431" s="148" t="s">
        <v>1640</v>
      </c>
    </row>
    <row r="432" spans="1:6" ht="15.75" thickBot="1" x14ac:dyDescent="0.3">
      <c r="A432" s="143">
        <v>1513</v>
      </c>
      <c r="B432" s="148" t="s">
        <v>1476</v>
      </c>
      <c r="C432" s="145" t="s">
        <v>876</v>
      </c>
      <c r="D432" s="115" t="s">
        <v>656</v>
      </c>
      <c r="E432" s="110" t="s">
        <v>667</v>
      </c>
      <c r="F432" s="148" t="s">
        <v>1640</v>
      </c>
    </row>
    <row r="433" spans="1:6" ht="15.75" thickBot="1" x14ac:dyDescent="0.3">
      <c r="A433" s="143">
        <v>1514</v>
      </c>
      <c r="B433" s="148" t="s">
        <v>1477</v>
      </c>
      <c r="C433" s="145" t="s">
        <v>877</v>
      </c>
      <c r="D433" s="115" t="s">
        <v>656</v>
      </c>
      <c r="E433" s="110" t="s">
        <v>667</v>
      </c>
      <c r="F433" s="148" t="s">
        <v>1640</v>
      </c>
    </row>
    <row r="434" spans="1:6" ht="15.75" thickBot="1" x14ac:dyDescent="0.3">
      <c r="A434" s="143">
        <v>1515</v>
      </c>
      <c r="B434" s="148" t="s">
        <v>1478</v>
      </c>
      <c r="C434" s="145" t="s">
        <v>878</v>
      </c>
      <c r="D434" s="115" t="s">
        <v>656</v>
      </c>
      <c r="E434" s="110" t="s">
        <v>667</v>
      </c>
      <c r="F434" s="148" t="s">
        <v>1640</v>
      </c>
    </row>
    <row r="435" spans="1:6" ht="15.75" thickBot="1" x14ac:dyDescent="0.3">
      <c r="A435" s="143">
        <v>1516</v>
      </c>
      <c r="B435" s="148" t="s">
        <v>1479</v>
      </c>
      <c r="C435" s="145" t="s">
        <v>879</v>
      </c>
      <c r="D435" s="115" t="s">
        <v>656</v>
      </c>
      <c r="E435" s="110" t="s">
        <v>667</v>
      </c>
      <c r="F435" s="148" t="s">
        <v>1640</v>
      </c>
    </row>
    <row r="436" spans="1:6" ht="15.75" thickBot="1" x14ac:dyDescent="0.3">
      <c r="A436" s="143">
        <v>1517</v>
      </c>
      <c r="B436" s="148" t="s">
        <v>1480</v>
      </c>
      <c r="C436" s="145" t="s">
        <v>880</v>
      </c>
      <c r="D436" s="115" t="s">
        <v>656</v>
      </c>
      <c r="E436" s="110" t="s">
        <v>667</v>
      </c>
      <c r="F436" s="148" t="s">
        <v>1640</v>
      </c>
    </row>
    <row r="437" spans="1:6" ht="15.75" thickBot="1" x14ac:dyDescent="0.3">
      <c r="A437" s="143">
        <v>1518</v>
      </c>
      <c r="B437" s="148" t="s">
        <v>1481</v>
      </c>
      <c r="C437" s="145" t="s">
        <v>881</v>
      </c>
      <c r="D437" s="115" t="s">
        <v>656</v>
      </c>
      <c r="E437" s="110" t="s">
        <v>667</v>
      </c>
      <c r="F437" s="148" t="s">
        <v>1640</v>
      </c>
    </row>
    <row r="438" spans="1:6" ht="15.75" thickBot="1" x14ac:dyDescent="0.3">
      <c r="A438" s="143">
        <v>1519</v>
      </c>
      <c r="B438" s="148" t="s">
        <v>1482</v>
      </c>
      <c r="C438" s="145" t="s">
        <v>882</v>
      </c>
      <c r="D438" s="115" t="s">
        <v>656</v>
      </c>
      <c r="E438" s="110" t="s">
        <v>667</v>
      </c>
      <c r="F438" s="148" t="s">
        <v>1640</v>
      </c>
    </row>
    <row r="439" spans="1:6" ht="15.75" thickBot="1" x14ac:dyDescent="0.3">
      <c r="A439" s="143">
        <v>1520</v>
      </c>
      <c r="B439" s="148" t="s">
        <v>1483</v>
      </c>
      <c r="C439" s="145" t="s">
        <v>883</v>
      </c>
      <c r="D439" s="115" t="s">
        <v>656</v>
      </c>
      <c r="E439" s="110" t="s">
        <v>667</v>
      </c>
      <c r="F439" s="148" t="s">
        <v>1640</v>
      </c>
    </row>
    <row r="440" spans="1:6" ht="15.75" thickBot="1" x14ac:dyDescent="0.3">
      <c r="A440" s="143">
        <v>1521</v>
      </c>
      <c r="B440" s="148" t="s">
        <v>1484</v>
      </c>
      <c r="C440" s="145" t="s">
        <v>884</v>
      </c>
      <c r="D440" s="115" t="s">
        <v>656</v>
      </c>
      <c r="E440" s="110" t="s">
        <v>667</v>
      </c>
      <c r="F440" s="148" t="s">
        <v>1640</v>
      </c>
    </row>
    <row r="441" spans="1:6" ht="15.75" thickBot="1" x14ac:dyDescent="0.3">
      <c r="A441" s="143">
        <v>1522</v>
      </c>
      <c r="B441" s="148" t="s">
        <v>1485</v>
      </c>
      <c r="C441" s="145" t="s">
        <v>885</v>
      </c>
      <c r="D441" s="115" t="s">
        <v>656</v>
      </c>
      <c r="E441" s="110" t="s">
        <v>667</v>
      </c>
      <c r="F441" s="148" t="s">
        <v>1640</v>
      </c>
    </row>
    <row r="442" spans="1:6" ht="15.75" thickBot="1" x14ac:dyDescent="0.3">
      <c r="A442" s="143">
        <v>1523</v>
      </c>
      <c r="B442" s="148" t="s">
        <v>1486</v>
      </c>
      <c r="C442" s="145" t="s">
        <v>886</v>
      </c>
      <c r="D442" s="115" t="s">
        <v>656</v>
      </c>
      <c r="E442" s="110" t="s">
        <v>667</v>
      </c>
      <c r="F442" s="148" t="s">
        <v>1640</v>
      </c>
    </row>
    <row r="443" spans="1:6" ht="15.75" thickBot="1" x14ac:dyDescent="0.3">
      <c r="A443" s="143">
        <v>1524</v>
      </c>
      <c r="B443" s="148" t="s">
        <v>1487</v>
      </c>
      <c r="C443" s="145" t="s">
        <v>887</v>
      </c>
      <c r="D443" s="115" t="s">
        <v>656</v>
      </c>
      <c r="E443" s="110" t="s">
        <v>667</v>
      </c>
      <c r="F443" s="148" t="s">
        <v>1640</v>
      </c>
    </row>
    <row r="444" spans="1:6" ht="15.75" thickBot="1" x14ac:dyDescent="0.3">
      <c r="A444" s="143">
        <v>1525</v>
      </c>
      <c r="B444" s="148" t="s">
        <v>1488</v>
      </c>
      <c r="C444" s="145" t="s">
        <v>888</v>
      </c>
      <c r="D444" s="115" t="s">
        <v>656</v>
      </c>
      <c r="E444" s="110" t="s">
        <v>667</v>
      </c>
      <c r="F444" s="148" t="s">
        <v>1640</v>
      </c>
    </row>
    <row r="445" spans="1:6" ht="15.75" thickBot="1" x14ac:dyDescent="0.3">
      <c r="A445" s="143">
        <v>1526</v>
      </c>
      <c r="B445" s="148" t="s">
        <v>1489</v>
      </c>
      <c r="C445" s="145" t="s">
        <v>889</v>
      </c>
      <c r="D445" s="115" t="s">
        <v>656</v>
      </c>
      <c r="E445" s="110" t="s">
        <v>667</v>
      </c>
      <c r="F445" s="148" t="s">
        <v>1640</v>
      </c>
    </row>
    <row r="446" spans="1:6" ht="15.75" thickBot="1" x14ac:dyDescent="0.3">
      <c r="A446" s="143">
        <v>1527</v>
      </c>
      <c r="B446" s="148" t="s">
        <v>1490</v>
      </c>
      <c r="C446" s="145" t="s">
        <v>890</v>
      </c>
      <c r="D446" s="115" t="s">
        <v>656</v>
      </c>
      <c r="E446" s="110" t="s">
        <v>667</v>
      </c>
      <c r="F446" s="148" t="s">
        <v>1640</v>
      </c>
    </row>
    <row r="447" spans="1:6" ht="15.75" thickBot="1" x14ac:dyDescent="0.3">
      <c r="A447" s="143">
        <v>1528</v>
      </c>
      <c r="B447" s="148" t="s">
        <v>1491</v>
      </c>
      <c r="C447" s="145" t="s">
        <v>891</v>
      </c>
      <c r="D447" s="115" t="s">
        <v>656</v>
      </c>
      <c r="E447" s="110" t="s">
        <v>667</v>
      </c>
      <c r="F447" s="148" t="s">
        <v>1640</v>
      </c>
    </row>
    <row r="448" spans="1:6" ht="15.75" thickBot="1" x14ac:dyDescent="0.3">
      <c r="A448" s="143">
        <v>1529</v>
      </c>
      <c r="B448" s="148" t="s">
        <v>1492</v>
      </c>
      <c r="C448" s="145" t="s">
        <v>892</v>
      </c>
      <c r="D448" s="115" t="s">
        <v>656</v>
      </c>
      <c r="E448" s="110" t="s">
        <v>667</v>
      </c>
      <c r="F448" s="148" t="s">
        <v>1640</v>
      </c>
    </row>
    <row r="449" spans="1:6" ht="15.75" thickBot="1" x14ac:dyDescent="0.3">
      <c r="A449" s="143">
        <v>1530</v>
      </c>
      <c r="B449" s="148" t="s">
        <v>1493</v>
      </c>
      <c r="C449" s="145" t="s">
        <v>893</v>
      </c>
      <c r="D449" s="115" t="s">
        <v>656</v>
      </c>
      <c r="E449" s="110" t="s">
        <v>667</v>
      </c>
      <c r="F449" s="148" t="s">
        <v>1640</v>
      </c>
    </row>
    <row r="450" spans="1:6" ht="15.75" thickBot="1" x14ac:dyDescent="0.3">
      <c r="A450" s="143">
        <v>1531</v>
      </c>
      <c r="B450" s="148" t="s">
        <v>1494</v>
      </c>
      <c r="C450" s="145" t="s">
        <v>894</v>
      </c>
      <c r="D450" s="115" t="s">
        <v>656</v>
      </c>
      <c r="E450" s="110" t="s">
        <v>667</v>
      </c>
      <c r="F450" s="148" t="s">
        <v>1640</v>
      </c>
    </row>
    <row r="451" spans="1:6" ht="15.75" thickBot="1" x14ac:dyDescent="0.3">
      <c r="A451" s="143">
        <v>1532</v>
      </c>
      <c r="B451" s="148" t="s">
        <v>1495</v>
      </c>
      <c r="C451" s="145" t="s">
        <v>895</v>
      </c>
      <c r="D451" s="115" t="s">
        <v>656</v>
      </c>
      <c r="E451" s="110" t="s">
        <v>667</v>
      </c>
      <c r="F451" s="148" t="s">
        <v>1640</v>
      </c>
    </row>
    <row r="452" spans="1:6" ht="15.75" thickBot="1" x14ac:dyDescent="0.3">
      <c r="A452" s="143">
        <v>1533</v>
      </c>
      <c r="B452" s="148" t="s">
        <v>1496</v>
      </c>
      <c r="C452" s="145" t="s">
        <v>896</v>
      </c>
      <c r="D452" s="115" t="s">
        <v>656</v>
      </c>
      <c r="E452" s="110" t="s">
        <v>667</v>
      </c>
      <c r="F452" s="148" t="s">
        <v>1640</v>
      </c>
    </row>
    <row r="453" spans="1:6" ht="15.75" thickBot="1" x14ac:dyDescent="0.3">
      <c r="A453" s="143">
        <v>1534</v>
      </c>
      <c r="B453" s="148" t="s">
        <v>1497</v>
      </c>
      <c r="C453" s="145" t="s">
        <v>897</v>
      </c>
      <c r="D453" s="115" t="s">
        <v>656</v>
      </c>
      <c r="E453" s="110" t="s">
        <v>667</v>
      </c>
      <c r="F453" s="148" t="s">
        <v>1640</v>
      </c>
    </row>
    <row r="454" spans="1:6" ht="15.75" thickBot="1" x14ac:dyDescent="0.3">
      <c r="A454" s="143">
        <v>1535</v>
      </c>
      <c r="B454" s="148" t="s">
        <v>1498</v>
      </c>
      <c r="C454" s="145" t="s">
        <v>898</v>
      </c>
      <c r="D454" s="115" t="s">
        <v>656</v>
      </c>
      <c r="E454" s="110" t="s">
        <v>667</v>
      </c>
      <c r="F454" s="148" t="s">
        <v>1640</v>
      </c>
    </row>
    <row r="455" spans="1:6" ht="15.75" thickBot="1" x14ac:dyDescent="0.3">
      <c r="A455" s="143">
        <v>1536</v>
      </c>
      <c r="B455" s="148" t="s">
        <v>1499</v>
      </c>
      <c r="C455" s="145" t="s">
        <v>899</v>
      </c>
      <c r="D455" s="115" t="s">
        <v>656</v>
      </c>
      <c r="E455" s="110" t="s">
        <v>667</v>
      </c>
      <c r="F455" s="148" t="s">
        <v>1640</v>
      </c>
    </row>
    <row r="456" spans="1:6" ht="15.75" thickBot="1" x14ac:dyDescent="0.3">
      <c r="A456" s="143">
        <v>1537</v>
      </c>
      <c r="B456" s="148" t="s">
        <v>1500</v>
      </c>
      <c r="C456" s="145" t="s">
        <v>900</v>
      </c>
      <c r="D456" s="115" t="s">
        <v>656</v>
      </c>
      <c r="E456" s="110" t="s">
        <v>667</v>
      </c>
      <c r="F456" s="148" t="s">
        <v>1640</v>
      </c>
    </row>
    <row r="457" spans="1:6" ht="15.75" thickBot="1" x14ac:dyDescent="0.3">
      <c r="A457" s="143">
        <v>1538</v>
      </c>
      <c r="B457" s="148" t="s">
        <v>1501</v>
      </c>
      <c r="C457" s="145" t="s">
        <v>901</v>
      </c>
      <c r="D457" s="115" t="s">
        <v>656</v>
      </c>
      <c r="E457" s="110" t="s">
        <v>667</v>
      </c>
      <c r="F457" s="148" t="s">
        <v>1640</v>
      </c>
    </row>
    <row r="458" spans="1:6" ht="15.75" thickBot="1" x14ac:dyDescent="0.3">
      <c r="A458" s="143">
        <v>1539</v>
      </c>
      <c r="B458" s="148" t="s">
        <v>1502</v>
      </c>
      <c r="C458" s="145" t="s">
        <v>902</v>
      </c>
      <c r="D458" s="115" t="s">
        <v>656</v>
      </c>
      <c r="E458" s="110" t="s">
        <v>667</v>
      </c>
      <c r="F458" s="148" t="s">
        <v>1640</v>
      </c>
    </row>
    <row r="459" spans="1:6" ht="15.75" thickBot="1" x14ac:dyDescent="0.3">
      <c r="A459" s="143">
        <v>1540</v>
      </c>
      <c r="B459" s="148" t="s">
        <v>1503</v>
      </c>
      <c r="C459" s="145" t="s">
        <v>903</v>
      </c>
      <c r="D459" s="115" t="s">
        <v>656</v>
      </c>
      <c r="E459" s="110" t="s">
        <v>667</v>
      </c>
      <c r="F459" s="148" t="s">
        <v>1640</v>
      </c>
    </row>
    <row r="460" spans="1:6" ht="15.75" thickBot="1" x14ac:dyDescent="0.3">
      <c r="A460" s="143">
        <v>1601</v>
      </c>
      <c r="B460" s="148" t="s">
        <v>1504</v>
      </c>
      <c r="C460" s="145" t="s">
        <v>904</v>
      </c>
      <c r="D460" s="115" t="s">
        <v>656</v>
      </c>
      <c r="E460" s="110" t="s">
        <v>667</v>
      </c>
      <c r="F460" s="148" t="s">
        <v>1641</v>
      </c>
    </row>
    <row r="461" spans="1:6" ht="15.75" thickBot="1" x14ac:dyDescent="0.3">
      <c r="A461" s="143">
        <v>1602</v>
      </c>
      <c r="B461" s="148" t="s">
        <v>1505</v>
      </c>
      <c r="C461" s="145" t="s">
        <v>905</v>
      </c>
      <c r="D461" s="115" t="s">
        <v>656</v>
      </c>
      <c r="E461" s="110" t="s">
        <v>667</v>
      </c>
      <c r="F461" s="148" t="s">
        <v>1641</v>
      </c>
    </row>
    <row r="462" spans="1:6" ht="15.75" thickBot="1" x14ac:dyDescent="0.3">
      <c r="A462" s="143">
        <v>1603</v>
      </c>
      <c r="B462" s="148" t="s">
        <v>1506</v>
      </c>
      <c r="C462" s="145" t="s">
        <v>906</v>
      </c>
      <c r="D462" s="115" t="s">
        <v>656</v>
      </c>
      <c r="E462" s="110" t="s">
        <v>667</v>
      </c>
      <c r="F462" s="148" t="s">
        <v>1641</v>
      </c>
    </row>
    <row r="463" spans="1:6" ht="15.75" thickBot="1" x14ac:dyDescent="0.3">
      <c r="A463" s="143">
        <v>1604</v>
      </c>
      <c r="B463" s="148" t="s">
        <v>1507</v>
      </c>
      <c r="C463" s="145" t="s">
        <v>907</v>
      </c>
      <c r="D463" s="115" t="s">
        <v>656</v>
      </c>
      <c r="E463" s="110" t="s">
        <v>667</v>
      </c>
      <c r="F463" s="148" t="s">
        <v>1641</v>
      </c>
    </row>
    <row r="464" spans="1:6" ht="15.75" thickBot="1" x14ac:dyDescent="0.3">
      <c r="A464" s="143">
        <v>1605</v>
      </c>
      <c r="B464" s="148" t="s">
        <v>1508</v>
      </c>
      <c r="C464" s="145" t="s">
        <v>908</v>
      </c>
      <c r="D464" s="115" t="s">
        <v>656</v>
      </c>
      <c r="E464" s="110" t="s">
        <v>667</v>
      </c>
      <c r="F464" s="148" t="s">
        <v>1641</v>
      </c>
    </row>
    <row r="465" spans="1:6" ht="15.75" thickBot="1" x14ac:dyDescent="0.3">
      <c r="A465" s="143">
        <v>1606</v>
      </c>
      <c r="B465" s="148" t="s">
        <v>1509</v>
      </c>
      <c r="C465" s="145" t="s">
        <v>909</v>
      </c>
      <c r="D465" s="115" t="s">
        <v>656</v>
      </c>
      <c r="E465" s="110" t="s">
        <v>667</v>
      </c>
      <c r="F465" s="148" t="s">
        <v>1641</v>
      </c>
    </row>
    <row r="466" spans="1:6" ht="15.75" thickBot="1" x14ac:dyDescent="0.3">
      <c r="A466" s="143">
        <v>1607</v>
      </c>
      <c r="B466" s="148" t="s">
        <v>1510</v>
      </c>
      <c r="C466" s="145" t="s">
        <v>910</v>
      </c>
      <c r="D466" s="115" t="s">
        <v>656</v>
      </c>
      <c r="E466" s="110" t="s">
        <v>667</v>
      </c>
      <c r="F466" s="148" t="s">
        <v>1641</v>
      </c>
    </row>
    <row r="467" spans="1:6" ht="15.75" thickBot="1" x14ac:dyDescent="0.3">
      <c r="A467" s="143">
        <v>1608</v>
      </c>
      <c r="B467" s="148" t="s">
        <v>1511</v>
      </c>
      <c r="C467" s="145" t="s">
        <v>911</v>
      </c>
      <c r="D467" s="115" t="s">
        <v>656</v>
      </c>
      <c r="E467" s="110" t="s">
        <v>667</v>
      </c>
      <c r="F467" s="148" t="s">
        <v>1641</v>
      </c>
    </row>
    <row r="468" spans="1:6" ht="15.75" thickBot="1" x14ac:dyDescent="0.3">
      <c r="A468" s="143">
        <v>1609</v>
      </c>
      <c r="B468" s="148" t="s">
        <v>1512</v>
      </c>
      <c r="C468" s="145" t="s">
        <v>912</v>
      </c>
      <c r="D468" s="115" t="s">
        <v>656</v>
      </c>
      <c r="E468" s="110" t="s">
        <v>667</v>
      </c>
      <c r="F468" s="148" t="s">
        <v>1641</v>
      </c>
    </row>
    <row r="469" spans="1:6" ht="15.75" thickBot="1" x14ac:dyDescent="0.3">
      <c r="A469" s="143">
        <v>1610</v>
      </c>
      <c r="B469" s="148" t="s">
        <v>1513</v>
      </c>
      <c r="C469" s="145" t="s">
        <v>913</v>
      </c>
      <c r="D469" s="115" t="s">
        <v>656</v>
      </c>
      <c r="E469" s="110" t="s">
        <v>667</v>
      </c>
      <c r="F469" s="148" t="s">
        <v>1641</v>
      </c>
    </row>
    <row r="470" spans="1:6" ht="15.75" thickBot="1" x14ac:dyDescent="0.3">
      <c r="A470" s="143">
        <v>1611</v>
      </c>
      <c r="B470" s="148" t="s">
        <v>1514</v>
      </c>
      <c r="C470" s="145" t="s">
        <v>914</v>
      </c>
      <c r="D470" s="115" t="s">
        <v>656</v>
      </c>
      <c r="E470" s="110" t="s">
        <v>667</v>
      </c>
      <c r="F470" s="148" t="s">
        <v>1641</v>
      </c>
    </row>
    <row r="471" spans="1:6" ht="15.75" thickBot="1" x14ac:dyDescent="0.3">
      <c r="A471" s="143">
        <v>1701</v>
      </c>
      <c r="B471" s="148" t="s">
        <v>1515</v>
      </c>
      <c r="C471" s="145" t="s">
        <v>915</v>
      </c>
      <c r="D471" s="115" t="s">
        <v>656</v>
      </c>
      <c r="E471" s="110" t="s">
        <v>667</v>
      </c>
      <c r="F471" s="148" t="s">
        <v>1642</v>
      </c>
    </row>
    <row r="472" spans="1:6" ht="15.75" thickBot="1" x14ac:dyDescent="0.3">
      <c r="A472" s="143">
        <v>1702</v>
      </c>
      <c r="B472" s="148" t="s">
        <v>1516</v>
      </c>
      <c r="C472" s="145" t="s">
        <v>916</v>
      </c>
      <c r="D472" s="115" t="s">
        <v>656</v>
      </c>
      <c r="E472" s="110" t="s">
        <v>667</v>
      </c>
      <c r="F472" s="148" t="s">
        <v>1642</v>
      </c>
    </row>
    <row r="473" spans="1:6" ht="15.75" thickBot="1" x14ac:dyDescent="0.3">
      <c r="A473" s="143">
        <v>1703</v>
      </c>
      <c r="B473" s="148" t="s">
        <v>1517</v>
      </c>
      <c r="C473" s="145" t="s">
        <v>917</v>
      </c>
      <c r="D473" s="115" t="s">
        <v>656</v>
      </c>
      <c r="E473" s="110" t="s">
        <v>667</v>
      </c>
      <c r="F473" s="148" t="s">
        <v>1642</v>
      </c>
    </row>
    <row r="474" spans="1:6" ht="15.75" thickBot="1" x14ac:dyDescent="0.3">
      <c r="A474" s="143">
        <v>1704</v>
      </c>
      <c r="B474" s="148" t="s">
        <v>1518</v>
      </c>
      <c r="C474" s="145" t="s">
        <v>918</v>
      </c>
      <c r="D474" s="115" t="s">
        <v>656</v>
      </c>
      <c r="E474" s="110" t="s">
        <v>667</v>
      </c>
      <c r="F474" s="148" t="s">
        <v>1642</v>
      </c>
    </row>
    <row r="475" spans="1:6" ht="15.75" thickBot="1" x14ac:dyDescent="0.3">
      <c r="A475" s="143">
        <v>1705</v>
      </c>
      <c r="B475" s="148" t="s">
        <v>1519</v>
      </c>
      <c r="C475" s="145" t="s">
        <v>919</v>
      </c>
      <c r="D475" s="115" t="s">
        <v>656</v>
      </c>
      <c r="E475" s="110" t="s">
        <v>667</v>
      </c>
      <c r="F475" s="148" t="s">
        <v>1642</v>
      </c>
    </row>
    <row r="476" spans="1:6" ht="15.75" thickBot="1" x14ac:dyDescent="0.3">
      <c r="A476" s="143">
        <v>1706</v>
      </c>
      <c r="B476" s="148" t="s">
        <v>1520</v>
      </c>
      <c r="C476" s="145" t="s">
        <v>920</v>
      </c>
      <c r="D476" s="115" t="s">
        <v>656</v>
      </c>
      <c r="E476" s="110" t="s">
        <v>667</v>
      </c>
      <c r="F476" s="148" t="s">
        <v>1642</v>
      </c>
    </row>
    <row r="477" spans="1:6" ht="15.75" thickBot="1" x14ac:dyDescent="0.3">
      <c r="A477" s="143">
        <v>1707</v>
      </c>
      <c r="B477" s="148" t="s">
        <v>1521</v>
      </c>
      <c r="C477" s="145" t="s">
        <v>921</v>
      </c>
      <c r="D477" s="115" t="s">
        <v>656</v>
      </c>
      <c r="E477" s="110" t="s">
        <v>667</v>
      </c>
      <c r="F477" s="148" t="s">
        <v>1642</v>
      </c>
    </row>
    <row r="478" spans="1:6" ht="15.75" thickBot="1" x14ac:dyDescent="0.3">
      <c r="A478" s="143">
        <v>1708</v>
      </c>
      <c r="B478" s="148" t="s">
        <v>1522</v>
      </c>
      <c r="C478" s="145" t="s">
        <v>922</v>
      </c>
      <c r="D478" s="115" t="s">
        <v>656</v>
      </c>
      <c r="E478" s="110" t="s">
        <v>667</v>
      </c>
      <c r="F478" s="148" t="s">
        <v>1642</v>
      </c>
    </row>
    <row r="479" spans="1:6" ht="15.75" thickBot="1" x14ac:dyDescent="0.3">
      <c r="A479" s="143">
        <v>1709</v>
      </c>
      <c r="B479" s="148" t="s">
        <v>1523</v>
      </c>
      <c r="C479" s="145" t="s">
        <v>923</v>
      </c>
      <c r="D479" s="115" t="s">
        <v>656</v>
      </c>
      <c r="E479" s="110" t="s">
        <v>667</v>
      </c>
      <c r="F479" s="148" t="s">
        <v>1642</v>
      </c>
    </row>
    <row r="480" spans="1:6" ht="15.75" thickBot="1" x14ac:dyDescent="0.3">
      <c r="A480" s="143">
        <v>1710</v>
      </c>
      <c r="B480" s="148" t="s">
        <v>1524</v>
      </c>
      <c r="C480" s="145" t="s">
        <v>924</v>
      </c>
      <c r="D480" s="115" t="s">
        <v>656</v>
      </c>
      <c r="E480" s="110" t="s">
        <v>667</v>
      </c>
      <c r="F480" s="148" t="s">
        <v>1642</v>
      </c>
    </row>
    <row r="481" spans="1:6" ht="15.75" thickBot="1" x14ac:dyDescent="0.3">
      <c r="A481" s="143">
        <v>1711</v>
      </c>
      <c r="B481" s="148" t="s">
        <v>1525</v>
      </c>
      <c r="C481" s="145" t="s">
        <v>925</v>
      </c>
      <c r="D481" s="115" t="s">
        <v>656</v>
      </c>
      <c r="E481" s="110" t="s">
        <v>667</v>
      </c>
      <c r="F481" s="148" t="s">
        <v>1642</v>
      </c>
    </row>
    <row r="482" spans="1:6" ht="15.75" thickBot="1" x14ac:dyDescent="0.3">
      <c r="A482" s="143">
        <v>1712</v>
      </c>
      <c r="B482" s="148" t="s">
        <v>1526</v>
      </c>
      <c r="C482" s="145" t="s">
        <v>926</v>
      </c>
      <c r="D482" s="115" t="s">
        <v>656</v>
      </c>
      <c r="E482" s="110" t="s">
        <v>667</v>
      </c>
      <c r="F482" s="148" t="s">
        <v>1642</v>
      </c>
    </row>
    <row r="483" spans="1:6" ht="15.75" thickBot="1" x14ac:dyDescent="0.3">
      <c r="A483" s="143">
        <v>1713</v>
      </c>
      <c r="B483" s="148" t="s">
        <v>1527</v>
      </c>
      <c r="C483" s="145" t="s">
        <v>927</v>
      </c>
      <c r="D483" s="115" t="s">
        <v>656</v>
      </c>
      <c r="E483" s="110" t="s">
        <v>667</v>
      </c>
      <c r="F483" s="148" t="s">
        <v>1642</v>
      </c>
    </row>
    <row r="484" spans="1:6" ht="15.75" thickBot="1" x14ac:dyDescent="0.3">
      <c r="A484" s="143">
        <v>1714</v>
      </c>
      <c r="B484" s="148" t="s">
        <v>1528</v>
      </c>
      <c r="C484" s="145" t="s">
        <v>928</v>
      </c>
      <c r="D484" s="115" t="s">
        <v>656</v>
      </c>
      <c r="E484" s="110" t="s">
        <v>667</v>
      </c>
      <c r="F484" s="148" t="s">
        <v>1642</v>
      </c>
    </row>
    <row r="485" spans="1:6" ht="15.75" thickBot="1" x14ac:dyDescent="0.3">
      <c r="A485" s="143">
        <v>1715</v>
      </c>
      <c r="B485" s="148" t="s">
        <v>1529</v>
      </c>
      <c r="C485" s="145" t="s">
        <v>929</v>
      </c>
      <c r="D485" s="115" t="s">
        <v>656</v>
      </c>
      <c r="E485" s="110" t="s">
        <v>667</v>
      </c>
      <c r="F485" s="148" t="s">
        <v>1642</v>
      </c>
    </row>
    <row r="486" spans="1:6" ht="15.75" thickBot="1" x14ac:dyDescent="0.3">
      <c r="A486" s="143">
        <v>1716</v>
      </c>
      <c r="B486" s="148" t="s">
        <v>1530</v>
      </c>
      <c r="C486" s="145" t="s">
        <v>930</v>
      </c>
      <c r="D486" s="115" t="s">
        <v>656</v>
      </c>
      <c r="E486" s="110" t="s">
        <v>667</v>
      </c>
      <c r="F486" s="148" t="s">
        <v>1642</v>
      </c>
    </row>
    <row r="487" spans="1:6" ht="15.75" thickBot="1" x14ac:dyDescent="0.3">
      <c r="A487" s="143">
        <v>1717</v>
      </c>
      <c r="B487" s="148" t="s">
        <v>1531</v>
      </c>
      <c r="C487" s="145" t="s">
        <v>931</v>
      </c>
      <c r="D487" s="115" t="s">
        <v>656</v>
      </c>
      <c r="E487" s="110" t="s">
        <v>667</v>
      </c>
      <c r="F487" s="148" t="s">
        <v>1642</v>
      </c>
    </row>
    <row r="488" spans="1:6" ht="15.75" thickBot="1" x14ac:dyDescent="0.3">
      <c r="A488" s="143">
        <v>1718</v>
      </c>
      <c r="B488" s="148" t="s">
        <v>1532</v>
      </c>
      <c r="C488" s="145" t="s">
        <v>932</v>
      </c>
      <c r="D488" s="115" t="s">
        <v>656</v>
      </c>
      <c r="E488" s="110" t="s">
        <v>667</v>
      </c>
      <c r="F488" s="148" t="s">
        <v>1642</v>
      </c>
    </row>
    <row r="489" spans="1:6" ht="15.75" thickBot="1" x14ac:dyDescent="0.3">
      <c r="A489" s="143">
        <v>1719</v>
      </c>
      <c r="B489" s="148" t="s">
        <v>1533</v>
      </c>
      <c r="C489" s="145" t="s">
        <v>933</v>
      </c>
      <c r="D489" s="115" t="s">
        <v>656</v>
      </c>
      <c r="E489" s="110" t="s">
        <v>667</v>
      </c>
      <c r="F489" s="148" t="s">
        <v>1642</v>
      </c>
    </row>
    <row r="490" spans="1:6" ht="15.75" thickBot="1" x14ac:dyDescent="0.3">
      <c r="A490" s="143">
        <v>1720</v>
      </c>
      <c r="B490" s="148" t="s">
        <v>1534</v>
      </c>
      <c r="C490" s="145" t="s">
        <v>934</v>
      </c>
      <c r="D490" s="115" t="s">
        <v>656</v>
      </c>
      <c r="E490" s="110" t="s">
        <v>667</v>
      </c>
      <c r="F490" s="148" t="s">
        <v>1642</v>
      </c>
    </row>
    <row r="491" spans="1:6" ht="15.75" thickBot="1" x14ac:dyDescent="0.3">
      <c r="A491" s="143">
        <v>1721</v>
      </c>
      <c r="B491" s="148" t="s">
        <v>1535</v>
      </c>
      <c r="C491" s="145" t="s">
        <v>935</v>
      </c>
      <c r="D491" s="115" t="s">
        <v>656</v>
      </c>
      <c r="E491" s="110" t="s">
        <v>667</v>
      </c>
      <c r="F491" s="148" t="s">
        <v>1642</v>
      </c>
    </row>
    <row r="492" spans="1:6" ht="15.75" thickBot="1" x14ac:dyDescent="0.3">
      <c r="A492" s="143">
        <v>1722</v>
      </c>
      <c r="B492" s="148" t="s">
        <v>1536</v>
      </c>
      <c r="C492" s="145" t="s">
        <v>936</v>
      </c>
      <c r="D492" s="115" t="s">
        <v>656</v>
      </c>
      <c r="E492" s="110" t="s">
        <v>667</v>
      </c>
      <c r="F492" s="148" t="s">
        <v>1642</v>
      </c>
    </row>
    <row r="493" spans="1:6" ht="15.75" thickBot="1" x14ac:dyDescent="0.3">
      <c r="A493" s="143">
        <v>1723</v>
      </c>
      <c r="B493" s="148" t="s">
        <v>1537</v>
      </c>
      <c r="C493" s="145" t="s">
        <v>937</v>
      </c>
      <c r="D493" s="115" t="s">
        <v>656</v>
      </c>
      <c r="E493" s="110" t="s">
        <v>667</v>
      </c>
      <c r="F493" s="148" t="s">
        <v>1642</v>
      </c>
    </row>
    <row r="494" spans="1:6" ht="15.75" thickBot="1" x14ac:dyDescent="0.3">
      <c r="A494" s="143">
        <v>1724</v>
      </c>
      <c r="B494" s="148" t="s">
        <v>1538</v>
      </c>
      <c r="C494" s="145" t="s">
        <v>938</v>
      </c>
      <c r="D494" s="115" t="s">
        <v>656</v>
      </c>
      <c r="E494" s="110" t="s">
        <v>667</v>
      </c>
      <c r="F494" s="148" t="s">
        <v>1642</v>
      </c>
    </row>
    <row r="495" spans="1:6" ht="15.75" thickBot="1" x14ac:dyDescent="0.3">
      <c r="A495" s="143">
        <v>1725</v>
      </c>
      <c r="B495" s="148" t="s">
        <v>1539</v>
      </c>
      <c r="C495" s="145" t="s">
        <v>939</v>
      </c>
      <c r="D495" s="115" t="s">
        <v>656</v>
      </c>
      <c r="E495" s="110" t="s">
        <v>667</v>
      </c>
      <c r="F495" s="148" t="s">
        <v>1642</v>
      </c>
    </row>
    <row r="496" spans="1:6" ht="15.75" thickBot="1" x14ac:dyDescent="0.3">
      <c r="A496" s="143">
        <v>1726</v>
      </c>
      <c r="B496" s="148" t="s">
        <v>1540</v>
      </c>
      <c r="C496" s="145" t="s">
        <v>940</v>
      </c>
      <c r="D496" s="115" t="s">
        <v>656</v>
      </c>
      <c r="E496" s="110" t="s">
        <v>667</v>
      </c>
      <c r="F496" s="148" t="s">
        <v>1642</v>
      </c>
    </row>
    <row r="497" spans="1:6" ht="15.75" thickBot="1" x14ac:dyDescent="0.3">
      <c r="A497" s="143">
        <v>1727</v>
      </c>
      <c r="B497" s="148" t="s">
        <v>1541</v>
      </c>
      <c r="C497" s="145" t="s">
        <v>941</v>
      </c>
      <c r="D497" s="115" t="s">
        <v>656</v>
      </c>
      <c r="E497" s="110" t="s">
        <v>667</v>
      </c>
      <c r="F497" s="148" t="s">
        <v>1642</v>
      </c>
    </row>
    <row r="498" spans="1:6" ht="15.75" thickBot="1" x14ac:dyDescent="0.3">
      <c r="A498" s="143">
        <v>1728</v>
      </c>
      <c r="B498" s="148" t="s">
        <v>1542</v>
      </c>
      <c r="C498" s="145" t="s">
        <v>942</v>
      </c>
      <c r="D498" s="115" t="s">
        <v>656</v>
      </c>
      <c r="E498" s="110" t="s">
        <v>667</v>
      </c>
      <c r="F498" s="148" t="s">
        <v>1642</v>
      </c>
    </row>
    <row r="499" spans="1:6" ht="15.75" thickBot="1" x14ac:dyDescent="0.3">
      <c r="A499" s="143">
        <v>1729</v>
      </c>
      <c r="B499" s="148" t="s">
        <v>1543</v>
      </c>
      <c r="C499" s="145" t="s">
        <v>943</v>
      </c>
      <c r="D499" s="115" t="s">
        <v>656</v>
      </c>
      <c r="E499" s="110" t="s">
        <v>667</v>
      </c>
      <c r="F499" s="148" t="s">
        <v>1642</v>
      </c>
    </row>
    <row r="500" spans="1:6" ht="15.75" thickBot="1" x14ac:dyDescent="0.3">
      <c r="A500" s="143">
        <v>1730</v>
      </c>
      <c r="B500" s="148" t="s">
        <v>1544</v>
      </c>
      <c r="C500" s="145" t="s">
        <v>944</v>
      </c>
      <c r="D500" s="115" t="s">
        <v>656</v>
      </c>
      <c r="E500" s="110" t="s">
        <v>667</v>
      </c>
      <c r="F500" s="148" t="s">
        <v>1642</v>
      </c>
    </row>
    <row r="501" spans="1:6" ht="15.75" thickBot="1" x14ac:dyDescent="0.3">
      <c r="A501" s="143">
        <v>1731</v>
      </c>
      <c r="B501" s="148" t="s">
        <v>1545</v>
      </c>
      <c r="C501" s="145" t="s">
        <v>945</v>
      </c>
      <c r="D501" s="115" t="s">
        <v>656</v>
      </c>
      <c r="E501" s="110" t="s">
        <v>667</v>
      </c>
      <c r="F501" s="148" t="s">
        <v>1642</v>
      </c>
    </row>
    <row r="502" spans="1:6" ht="15.75" thickBot="1" x14ac:dyDescent="0.3">
      <c r="A502" s="143">
        <v>1732</v>
      </c>
      <c r="B502" s="148" t="s">
        <v>1546</v>
      </c>
      <c r="C502" s="145" t="s">
        <v>946</v>
      </c>
      <c r="D502" s="115" t="s">
        <v>656</v>
      </c>
      <c r="E502" s="110" t="s">
        <v>667</v>
      </c>
      <c r="F502" s="148" t="s">
        <v>1642</v>
      </c>
    </row>
    <row r="503" spans="1:6" ht="15.75" thickBot="1" x14ac:dyDescent="0.3">
      <c r="A503" s="143">
        <v>1733</v>
      </c>
      <c r="B503" s="148" t="s">
        <v>1547</v>
      </c>
      <c r="C503" s="145" t="s">
        <v>947</v>
      </c>
      <c r="D503" s="115" t="s">
        <v>656</v>
      </c>
      <c r="E503" s="110" t="s">
        <v>667</v>
      </c>
      <c r="F503" s="148" t="s">
        <v>1642</v>
      </c>
    </row>
    <row r="504" spans="1:6" ht="15.75" thickBot="1" x14ac:dyDescent="0.3">
      <c r="A504" s="143">
        <v>1734</v>
      </c>
      <c r="B504" s="148" t="s">
        <v>1548</v>
      </c>
      <c r="C504" s="145" t="s">
        <v>948</v>
      </c>
      <c r="D504" s="115" t="s">
        <v>656</v>
      </c>
      <c r="E504" s="110" t="s">
        <v>667</v>
      </c>
      <c r="F504" s="148" t="s">
        <v>1642</v>
      </c>
    </row>
    <row r="505" spans="1:6" ht="15.75" thickBot="1" x14ac:dyDescent="0.3">
      <c r="A505" s="143">
        <v>1735</v>
      </c>
      <c r="B505" s="148" t="s">
        <v>1549</v>
      </c>
      <c r="C505" s="145" t="s">
        <v>949</v>
      </c>
      <c r="D505" s="115" t="s">
        <v>656</v>
      </c>
      <c r="E505" s="110" t="s">
        <v>667</v>
      </c>
      <c r="F505" s="148" t="s">
        <v>1642</v>
      </c>
    </row>
    <row r="506" spans="1:6" ht="15.75" thickBot="1" x14ac:dyDescent="0.3">
      <c r="A506" s="143">
        <v>1736</v>
      </c>
      <c r="B506" s="148" t="s">
        <v>1550</v>
      </c>
      <c r="C506" s="145" t="s">
        <v>950</v>
      </c>
      <c r="D506" s="115" t="s">
        <v>656</v>
      </c>
      <c r="E506" s="110" t="s">
        <v>667</v>
      </c>
      <c r="F506" s="148" t="s">
        <v>1642</v>
      </c>
    </row>
    <row r="507" spans="1:6" ht="15.75" thickBot="1" x14ac:dyDescent="0.3">
      <c r="A507" s="143">
        <v>1737</v>
      </c>
      <c r="B507" s="148" t="s">
        <v>1551</v>
      </c>
      <c r="C507" s="145" t="s">
        <v>951</v>
      </c>
      <c r="D507" s="115" t="s">
        <v>656</v>
      </c>
      <c r="E507" s="110" t="s">
        <v>667</v>
      </c>
      <c r="F507" s="148" t="s">
        <v>1642</v>
      </c>
    </row>
    <row r="508" spans="1:6" ht="15.75" thickBot="1" x14ac:dyDescent="0.3">
      <c r="A508" s="143">
        <v>1738</v>
      </c>
      <c r="B508" s="148" t="s">
        <v>1552</v>
      </c>
      <c r="C508" s="145" t="s">
        <v>952</v>
      </c>
      <c r="D508" s="115" t="s">
        <v>656</v>
      </c>
      <c r="E508" s="110" t="s">
        <v>667</v>
      </c>
      <c r="F508" s="148" t="s">
        <v>1642</v>
      </c>
    </row>
    <row r="509" spans="1:6" ht="15.75" thickBot="1" x14ac:dyDescent="0.3">
      <c r="A509" s="143">
        <v>1739</v>
      </c>
      <c r="B509" s="148" t="s">
        <v>1553</v>
      </c>
      <c r="C509" s="145" t="s">
        <v>953</v>
      </c>
      <c r="D509" s="115" t="s">
        <v>656</v>
      </c>
      <c r="E509" s="110" t="s">
        <v>667</v>
      </c>
      <c r="F509" s="148" t="s">
        <v>1642</v>
      </c>
    </row>
    <row r="510" spans="1:6" ht="15.75" thickBot="1" x14ac:dyDescent="0.3">
      <c r="A510" s="143">
        <v>1740</v>
      </c>
      <c r="B510" s="148" t="s">
        <v>1554</v>
      </c>
      <c r="C510" s="145" t="s">
        <v>954</v>
      </c>
      <c r="D510" s="115" t="s">
        <v>656</v>
      </c>
      <c r="E510" s="110" t="s">
        <v>667</v>
      </c>
      <c r="F510" s="148" t="s">
        <v>1642</v>
      </c>
    </row>
    <row r="511" spans="1:6" ht="15.75" thickBot="1" x14ac:dyDescent="0.3">
      <c r="A511" s="143">
        <v>1741</v>
      </c>
      <c r="B511" s="148" t="s">
        <v>1555</v>
      </c>
      <c r="C511" s="145" t="s">
        <v>955</v>
      </c>
      <c r="D511" s="115" t="s">
        <v>656</v>
      </c>
      <c r="E511" s="110" t="s">
        <v>667</v>
      </c>
      <c r="F511" s="148" t="s">
        <v>1642</v>
      </c>
    </row>
    <row r="512" spans="1:6" ht="15.75" thickBot="1" x14ac:dyDescent="0.3">
      <c r="A512" s="143">
        <v>1742</v>
      </c>
      <c r="B512" s="148" t="s">
        <v>1556</v>
      </c>
      <c r="C512" s="145" t="s">
        <v>956</v>
      </c>
      <c r="D512" s="115" t="s">
        <v>656</v>
      </c>
      <c r="E512" s="110" t="s">
        <v>667</v>
      </c>
      <c r="F512" s="148" t="s">
        <v>1642</v>
      </c>
    </row>
    <row r="513" spans="1:6" ht="15.75" thickBot="1" x14ac:dyDescent="0.3">
      <c r="A513" s="143">
        <v>1743</v>
      </c>
      <c r="B513" s="148" t="s">
        <v>1557</v>
      </c>
      <c r="C513" s="145" t="s">
        <v>957</v>
      </c>
      <c r="D513" s="115" t="s">
        <v>656</v>
      </c>
      <c r="E513" s="110" t="s">
        <v>667</v>
      </c>
      <c r="F513" s="148" t="s">
        <v>1642</v>
      </c>
    </row>
    <row r="514" spans="1:6" ht="15.75" thickBot="1" x14ac:dyDescent="0.3">
      <c r="A514" s="143">
        <v>1744</v>
      </c>
      <c r="B514" s="148" t="s">
        <v>1558</v>
      </c>
      <c r="C514" s="145" t="s">
        <v>958</v>
      </c>
      <c r="D514" s="115" t="s">
        <v>656</v>
      </c>
      <c r="E514" s="110" t="s">
        <v>667</v>
      </c>
      <c r="F514" s="148" t="s">
        <v>1642</v>
      </c>
    </row>
    <row r="515" spans="1:6" ht="15.75" thickBot="1" x14ac:dyDescent="0.3">
      <c r="A515" s="143">
        <v>1745</v>
      </c>
      <c r="B515" s="148" t="s">
        <v>1559</v>
      </c>
      <c r="C515" s="145" t="s">
        <v>959</v>
      </c>
      <c r="D515" s="115" t="s">
        <v>656</v>
      </c>
      <c r="E515" s="110" t="s">
        <v>667</v>
      </c>
      <c r="F515" s="148" t="s">
        <v>1642</v>
      </c>
    </row>
    <row r="516" spans="1:6" ht="15.75" thickBot="1" x14ac:dyDescent="0.3">
      <c r="A516" s="143">
        <v>1746</v>
      </c>
      <c r="B516" s="148" t="s">
        <v>1560</v>
      </c>
      <c r="C516" s="145" t="s">
        <v>960</v>
      </c>
      <c r="D516" s="115" t="s">
        <v>656</v>
      </c>
      <c r="E516" s="110" t="s">
        <v>667</v>
      </c>
      <c r="F516" s="148" t="s">
        <v>1642</v>
      </c>
    </row>
    <row r="517" spans="1:6" ht="15.75" thickBot="1" x14ac:dyDescent="0.3">
      <c r="A517" s="143">
        <v>1747</v>
      </c>
      <c r="B517" s="148" t="s">
        <v>1513</v>
      </c>
      <c r="C517" s="145" t="s">
        <v>961</v>
      </c>
      <c r="D517" s="115" t="s">
        <v>656</v>
      </c>
      <c r="E517" s="110" t="s">
        <v>667</v>
      </c>
      <c r="F517" s="148" t="s">
        <v>1642</v>
      </c>
    </row>
    <row r="518" spans="1:6" ht="15.75" thickBot="1" x14ac:dyDescent="0.3">
      <c r="A518" s="143">
        <v>1748</v>
      </c>
      <c r="B518" s="148" t="s">
        <v>1561</v>
      </c>
      <c r="C518" s="145" t="s">
        <v>962</v>
      </c>
      <c r="D518" s="115" t="s">
        <v>656</v>
      </c>
      <c r="E518" s="110" t="s">
        <v>667</v>
      </c>
      <c r="F518" s="148" t="s">
        <v>1642</v>
      </c>
    </row>
    <row r="519" spans="1:6" ht="15.75" thickBot="1" x14ac:dyDescent="0.3">
      <c r="A519" s="143">
        <v>1749</v>
      </c>
      <c r="B519" s="148" t="s">
        <v>1562</v>
      </c>
      <c r="C519" s="145" t="s">
        <v>963</v>
      </c>
      <c r="D519" s="115" t="s">
        <v>656</v>
      </c>
      <c r="E519" s="110" t="s">
        <v>667</v>
      </c>
      <c r="F519" s="148" t="s">
        <v>1642</v>
      </c>
    </row>
    <row r="520" spans="1:6" ht="15.75" thickBot="1" x14ac:dyDescent="0.3">
      <c r="A520" s="143">
        <v>1750</v>
      </c>
      <c r="B520" s="148" t="s">
        <v>1563</v>
      </c>
      <c r="C520" s="145" t="s">
        <v>964</v>
      </c>
      <c r="D520" s="115" t="s">
        <v>656</v>
      </c>
      <c r="E520" s="110" t="s">
        <v>667</v>
      </c>
      <c r="F520" s="148" t="s">
        <v>1642</v>
      </c>
    </row>
    <row r="521" spans="1:6" ht="15.75" thickBot="1" x14ac:dyDescent="0.3">
      <c r="A521" s="143">
        <v>1751</v>
      </c>
      <c r="B521" s="148" t="s">
        <v>1564</v>
      </c>
      <c r="C521" s="145" t="s">
        <v>965</v>
      </c>
      <c r="D521" s="115" t="s">
        <v>656</v>
      </c>
      <c r="E521" s="110" t="s">
        <v>667</v>
      </c>
      <c r="F521" s="148" t="s">
        <v>1642</v>
      </c>
    </row>
    <row r="522" spans="1:6" ht="15.75" thickBot="1" x14ac:dyDescent="0.3">
      <c r="A522" s="143">
        <v>1752</v>
      </c>
      <c r="B522" s="148" t="s">
        <v>1565</v>
      </c>
      <c r="C522" s="145" t="s">
        <v>966</v>
      </c>
      <c r="D522" s="115" t="s">
        <v>656</v>
      </c>
      <c r="E522" s="110" t="s">
        <v>667</v>
      </c>
      <c r="F522" s="148" t="s">
        <v>1642</v>
      </c>
    </row>
    <row r="523" spans="1:6" ht="15.75" thickBot="1" x14ac:dyDescent="0.3">
      <c r="A523" s="143">
        <v>1753</v>
      </c>
      <c r="B523" s="148" t="s">
        <v>1566</v>
      </c>
      <c r="C523" s="145" t="s">
        <v>967</v>
      </c>
      <c r="D523" s="115" t="s">
        <v>656</v>
      </c>
      <c r="E523" s="110" t="s">
        <v>667</v>
      </c>
      <c r="F523" s="148" t="s">
        <v>1642</v>
      </c>
    </row>
    <row r="524" spans="1:6" ht="15.75" thickBot="1" x14ac:dyDescent="0.3">
      <c r="A524" s="143">
        <v>1754</v>
      </c>
      <c r="B524" s="148" t="s">
        <v>1567</v>
      </c>
      <c r="C524" s="145" t="s">
        <v>968</v>
      </c>
      <c r="D524" s="115" t="s">
        <v>656</v>
      </c>
      <c r="E524" s="110" t="s">
        <v>667</v>
      </c>
      <c r="F524" s="148" t="s">
        <v>1642</v>
      </c>
    </row>
    <row r="525" spans="1:6" ht="15.75" thickBot="1" x14ac:dyDescent="0.3">
      <c r="A525" s="143">
        <v>1755</v>
      </c>
      <c r="B525" s="148" t="s">
        <v>1568</v>
      </c>
      <c r="C525" s="145" t="s">
        <v>969</v>
      </c>
      <c r="D525" s="115" t="s">
        <v>656</v>
      </c>
      <c r="E525" s="110" t="s">
        <v>667</v>
      </c>
      <c r="F525" s="148" t="s">
        <v>1642</v>
      </c>
    </row>
    <row r="526" spans="1:6" ht="15.75" thickBot="1" x14ac:dyDescent="0.3">
      <c r="A526" s="143">
        <v>1756</v>
      </c>
      <c r="B526" s="148" t="s">
        <v>1569</v>
      </c>
      <c r="C526" s="145" t="s">
        <v>970</v>
      </c>
      <c r="D526" s="115" t="s">
        <v>656</v>
      </c>
      <c r="E526" s="110" t="s">
        <v>667</v>
      </c>
      <c r="F526" s="148" t="s">
        <v>1642</v>
      </c>
    </row>
    <row r="527" spans="1:6" ht="15.75" thickBot="1" x14ac:dyDescent="0.3">
      <c r="A527" s="143">
        <v>1801</v>
      </c>
      <c r="B527" s="148" t="s">
        <v>1570</v>
      </c>
      <c r="C527" s="145" t="s">
        <v>971</v>
      </c>
      <c r="D527" s="115" t="s">
        <v>656</v>
      </c>
      <c r="E527" s="110" t="s">
        <v>667</v>
      </c>
      <c r="F527" s="148" t="s">
        <v>1643</v>
      </c>
    </row>
    <row r="528" spans="1:6" ht="15.75" thickBot="1" x14ac:dyDescent="0.3">
      <c r="A528" s="143">
        <v>1802</v>
      </c>
      <c r="B528" s="148" t="s">
        <v>1552</v>
      </c>
      <c r="C528" s="145" t="s">
        <v>972</v>
      </c>
      <c r="D528" s="115" t="s">
        <v>656</v>
      </c>
      <c r="E528" s="110" t="s">
        <v>667</v>
      </c>
      <c r="F528" s="148" t="s">
        <v>1643</v>
      </c>
    </row>
    <row r="529" spans="1:6" ht="15.75" thickBot="1" x14ac:dyDescent="0.3">
      <c r="A529" s="143">
        <v>1803</v>
      </c>
      <c r="B529" s="148" t="s">
        <v>1571</v>
      </c>
      <c r="C529" s="145" t="s">
        <v>973</v>
      </c>
      <c r="D529" s="115" t="s">
        <v>656</v>
      </c>
      <c r="E529" s="110" t="s">
        <v>667</v>
      </c>
      <c r="F529" s="148" t="s">
        <v>1643</v>
      </c>
    </row>
    <row r="530" spans="1:6" ht="15.75" thickBot="1" x14ac:dyDescent="0.3">
      <c r="A530" s="143">
        <v>1805</v>
      </c>
      <c r="B530" s="148" t="s">
        <v>1572</v>
      </c>
      <c r="C530" s="145" t="s">
        <v>974</v>
      </c>
      <c r="D530" s="115" t="s">
        <v>656</v>
      </c>
      <c r="E530" s="110" t="s">
        <v>667</v>
      </c>
      <c r="F530" s="148" t="s">
        <v>1643</v>
      </c>
    </row>
    <row r="531" spans="1:6" ht="15.75" thickBot="1" x14ac:dyDescent="0.3">
      <c r="A531" s="143">
        <v>1806</v>
      </c>
      <c r="B531" s="148" t="s">
        <v>1573</v>
      </c>
      <c r="C531" s="145" t="s">
        <v>975</v>
      </c>
      <c r="D531" s="115" t="s">
        <v>656</v>
      </c>
      <c r="E531" s="110" t="s">
        <v>667</v>
      </c>
      <c r="F531" s="148" t="s">
        <v>1643</v>
      </c>
    </row>
    <row r="532" spans="1:6" ht="15.75" thickBot="1" x14ac:dyDescent="0.3">
      <c r="A532" s="143">
        <v>1807</v>
      </c>
      <c r="B532" s="148" t="s">
        <v>1574</v>
      </c>
      <c r="C532" s="145" t="s">
        <v>976</v>
      </c>
      <c r="D532" s="115" t="s">
        <v>656</v>
      </c>
      <c r="E532" s="110" t="s">
        <v>667</v>
      </c>
      <c r="F532" s="148" t="s">
        <v>1643</v>
      </c>
    </row>
    <row r="533" spans="1:6" ht="15.75" thickBot="1" x14ac:dyDescent="0.3">
      <c r="A533" s="143">
        <v>1808</v>
      </c>
      <c r="B533" s="148" t="s">
        <v>1575</v>
      </c>
      <c r="C533" s="145" t="s">
        <v>977</v>
      </c>
      <c r="D533" s="115" t="s">
        <v>656</v>
      </c>
      <c r="E533" s="110" t="s">
        <v>667</v>
      </c>
      <c r="F533" s="148" t="s">
        <v>1643</v>
      </c>
    </row>
    <row r="534" spans="1:6" ht="15.75" thickBot="1" x14ac:dyDescent="0.3">
      <c r="A534" s="143">
        <v>1809</v>
      </c>
      <c r="B534" s="148" t="s">
        <v>1576</v>
      </c>
      <c r="C534" s="145" t="s">
        <v>978</v>
      </c>
      <c r="D534" s="115" t="s">
        <v>656</v>
      </c>
      <c r="E534" s="110" t="s">
        <v>667</v>
      </c>
      <c r="F534" s="148" t="s">
        <v>1643</v>
      </c>
    </row>
    <row r="535" spans="1:6" ht="15.75" thickBot="1" x14ac:dyDescent="0.3">
      <c r="A535" s="143">
        <v>1810</v>
      </c>
      <c r="B535" s="148" t="s">
        <v>1577</v>
      </c>
      <c r="C535" s="145" t="s">
        <v>979</v>
      </c>
      <c r="D535" s="115" t="s">
        <v>656</v>
      </c>
      <c r="E535" s="110" t="s">
        <v>667</v>
      </c>
      <c r="F535" s="148" t="s">
        <v>1643</v>
      </c>
    </row>
    <row r="536" spans="1:6" ht="15.75" thickBot="1" x14ac:dyDescent="0.3">
      <c r="A536" s="143">
        <v>1811</v>
      </c>
      <c r="B536" s="148" t="s">
        <v>1578</v>
      </c>
      <c r="C536" s="145" t="s">
        <v>980</v>
      </c>
      <c r="D536" s="115" t="s">
        <v>656</v>
      </c>
      <c r="E536" s="110" t="s">
        <v>667</v>
      </c>
      <c r="F536" s="148" t="s">
        <v>1643</v>
      </c>
    </row>
    <row r="537" spans="1:6" ht="15.75" thickBot="1" x14ac:dyDescent="0.3">
      <c r="A537" s="143">
        <v>1812</v>
      </c>
      <c r="B537" s="148" t="s">
        <v>1579</v>
      </c>
      <c r="C537" s="145" t="s">
        <v>981</v>
      </c>
      <c r="D537" s="115" t="s">
        <v>656</v>
      </c>
      <c r="E537" s="110" t="s">
        <v>667</v>
      </c>
      <c r="F537" s="148" t="s">
        <v>1643</v>
      </c>
    </row>
    <row r="538" spans="1:6" ht="15.75" thickBot="1" x14ac:dyDescent="0.3">
      <c r="A538" s="143">
        <v>1813</v>
      </c>
      <c r="B538" s="148" t="s">
        <v>1580</v>
      </c>
      <c r="C538" s="145" t="s">
        <v>982</v>
      </c>
      <c r="D538" s="115" t="s">
        <v>656</v>
      </c>
      <c r="E538" s="110" t="s">
        <v>667</v>
      </c>
      <c r="F538" s="148" t="s">
        <v>1643</v>
      </c>
    </row>
    <row r="539" spans="1:6" ht="15.75" thickBot="1" x14ac:dyDescent="0.3">
      <c r="A539" s="143">
        <v>1814</v>
      </c>
      <c r="B539" s="148" t="s">
        <v>1581</v>
      </c>
      <c r="C539" s="145" t="s">
        <v>983</v>
      </c>
      <c r="D539" s="115" t="s">
        <v>656</v>
      </c>
      <c r="E539" s="110" t="s">
        <v>667</v>
      </c>
      <c r="F539" s="148" t="s">
        <v>1643</v>
      </c>
    </row>
    <row r="540" spans="1:6" ht="15.75" thickBot="1" x14ac:dyDescent="0.3">
      <c r="A540" s="143">
        <v>1815</v>
      </c>
      <c r="B540" s="148" t="s">
        <v>1563</v>
      </c>
      <c r="C540" s="145" t="s">
        <v>984</v>
      </c>
      <c r="D540" s="115" t="s">
        <v>656</v>
      </c>
      <c r="E540" s="110" t="s">
        <v>667</v>
      </c>
      <c r="F540" s="148" t="s">
        <v>1643</v>
      </c>
    </row>
    <row r="541" spans="1:6" ht="15.75" thickBot="1" x14ac:dyDescent="0.3">
      <c r="A541" s="143">
        <v>1816</v>
      </c>
      <c r="B541" s="148" t="s">
        <v>1582</v>
      </c>
      <c r="C541" s="145" t="s">
        <v>985</v>
      </c>
      <c r="D541" s="115" t="s">
        <v>656</v>
      </c>
      <c r="E541" s="110" t="s">
        <v>667</v>
      </c>
      <c r="F541" s="148" t="s">
        <v>1643</v>
      </c>
    </row>
    <row r="542" spans="1:6" ht="15.75" thickBot="1" x14ac:dyDescent="0.3">
      <c r="A542" s="143">
        <v>1817</v>
      </c>
      <c r="B542" s="148" t="s">
        <v>1583</v>
      </c>
      <c r="C542" s="145" t="s">
        <v>986</v>
      </c>
      <c r="D542" s="115" t="s">
        <v>656</v>
      </c>
      <c r="E542" s="110" t="s">
        <v>667</v>
      </c>
      <c r="F542" s="148" t="s">
        <v>1643</v>
      </c>
    </row>
    <row r="543" spans="1:6" ht="15.75" thickBot="1" x14ac:dyDescent="0.3">
      <c r="A543" s="143">
        <v>1818</v>
      </c>
      <c r="B543" s="148" t="s">
        <v>1584</v>
      </c>
      <c r="C543" s="145" t="s">
        <v>987</v>
      </c>
      <c r="D543" s="115" t="s">
        <v>656</v>
      </c>
      <c r="E543" s="110" t="s">
        <v>667</v>
      </c>
      <c r="F543" s="148" t="s">
        <v>1643</v>
      </c>
    </row>
    <row r="544" spans="1:6" ht="15.75" thickBot="1" x14ac:dyDescent="0.3">
      <c r="A544" s="143">
        <v>1819</v>
      </c>
      <c r="B544" s="148" t="s">
        <v>1585</v>
      </c>
      <c r="C544" s="145" t="s">
        <v>988</v>
      </c>
      <c r="D544" s="115" t="s">
        <v>656</v>
      </c>
      <c r="E544" s="110" t="s">
        <v>667</v>
      </c>
      <c r="F544" s="148" t="s">
        <v>1643</v>
      </c>
    </row>
    <row r="545" spans="1:6" ht="15.75" thickBot="1" x14ac:dyDescent="0.3">
      <c r="A545" s="143">
        <v>1820</v>
      </c>
      <c r="B545" s="148" t="s">
        <v>1586</v>
      </c>
      <c r="C545" s="145" t="s">
        <v>989</v>
      </c>
      <c r="D545" s="115" t="s">
        <v>656</v>
      </c>
      <c r="E545" s="110" t="s">
        <v>667</v>
      </c>
      <c r="F545" s="148" t="s">
        <v>1643</v>
      </c>
    </row>
    <row r="546" spans="1:6" ht="15.75" thickBot="1" x14ac:dyDescent="0.3">
      <c r="A546" s="143">
        <v>1901</v>
      </c>
      <c r="B546" s="148" t="s">
        <v>1587</v>
      </c>
      <c r="C546" s="145" t="s">
        <v>990</v>
      </c>
      <c r="D546" s="115" t="s">
        <v>656</v>
      </c>
      <c r="E546" s="110" t="s">
        <v>667</v>
      </c>
      <c r="F546" s="148" t="s">
        <v>1644</v>
      </c>
    </row>
    <row r="547" spans="1:6" ht="15.75" thickBot="1" x14ac:dyDescent="0.3">
      <c r="A547" s="143">
        <v>1902</v>
      </c>
      <c r="B547" s="148" t="s">
        <v>1588</v>
      </c>
      <c r="C547" s="145" t="s">
        <v>991</v>
      </c>
      <c r="D547" s="115" t="s">
        <v>656</v>
      </c>
      <c r="E547" s="110" t="s">
        <v>667</v>
      </c>
      <c r="F547" s="148" t="s">
        <v>1644</v>
      </c>
    </row>
    <row r="548" spans="1:6" ht="15.75" thickBot="1" x14ac:dyDescent="0.3">
      <c r="A548" s="143">
        <v>1903</v>
      </c>
      <c r="B548" s="148" t="s">
        <v>1589</v>
      </c>
      <c r="C548" s="145" t="s">
        <v>992</v>
      </c>
      <c r="D548" s="115" t="s">
        <v>656</v>
      </c>
      <c r="E548" s="110" t="s">
        <v>667</v>
      </c>
      <c r="F548" s="148" t="s">
        <v>1644</v>
      </c>
    </row>
    <row r="549" spans="1:6" ht="15.75" thickBot="1" x14ac:dyDescent="0.3">
      <c r="A549" s="143">
        <v>1904</v>
      </c>
      <c r="B549" s="148" t="s">
        <v>1590</v>
      </c>
      <c r="C549" s="145" t="s">
        <v>993</v>
      </c>
      <c r="D549" s="115" t="s">
        <v>656</v>
      </c>
      <c r="E549" s="110" t="s">
        <v>667</v>
      </c>
      <c r="F549" s="148" t="s">
        <v>1644</v>
      </c>
    </row>
    <row r="550" spans="1:6" ht="15.75" thickBot="1" x14ac:dyDescent="0.3">
      <c r="A550" s="143">
        <v>1905</v>
      </c>
      <c r="B550" s="148" t="s">
        <v>1591</v>
      </c>
      <c r="C550" s="145" t="s">
        <v>994</v>
      </c>
      <c r="D550" s="115" t="s">
        <v>656</v>
      </c>
      <c r="E550" s="110" t="s">
        <v>667</v>
      </c>
      <c r="F550" s="148" t="s">
        <v>1644</v>
      </c>
    </row>
    <row r="551" spans="1:6" ht="15.75" thickBot="1" x14ac:dyDescent="0.3">
      <c r="A551" s="143">
        <v>1906</v>
      </c>
      <c r="B551" s="148" t="s">
        <v>1567</v>
      </c>
      <c r="C551" s="145" t="s">
        <v>995</v>
      </c>
      <c r="D551" s="115" t="s">
        <v>656</v>
      </c>
      <c r="E551" s="110" t="s">
        <v>667</v>
      </c>
      <c r="F551" s="148" t="s">
        <v>1644</v>
      </c>
    </row>
    <row r="552" spans="1:6" ht="15.75" thickBot="1" x14ac:dyDescent="0.3">
      <c r="A552" s="143">
        <v>1907</v>
      </c>
      <c r="B552" s="148" t="s">
        <v>1592</v>
      </c>
      <c r="C552" s="145" t="s">
        <v>996</v>
      </c>
      <c r="D552" s="115" t="s">
        <v>656</v>
      </c>
      <c r="E552" s="110" t="s">
        <v>667</v>
      </c>
      <c r="F552" s="148" t="s">
        <v>1644</v>
      </c>
    </row>
    <row r="553" spans="1:6" ht="15.75" thickBot="1" x14ac:dyDescent="0.3">
      <c r="A553" s="143">
        <v>1908</v>
      </c>
      <c r="B553" s="148" t="s">
        <v>1593</v>
      </c>
      <c r="C553" s="145" t="s">
        <v>997</v>
      </c>
      <c r="D553" s="115" t="s">
        <v>656</v>
      </c>
      <c r="E553" s="110" t="s">
        <v>667</v>
      </c>
      <c r="F553" s="148" t="s">
        <v>1644</v>
      </c>
    </row>
    <row r="554" spans="1:6" ht="15.75" thickBot="1" x14ac:dyDescent="0.3">
      <c r="A554" s="143">
        <v>1909</v>
      </c>
      <c r="B554" s="148" t="s">
        <v>1512</v>
      </c>
      <c r="C554" s="145" t="s">
        <v>998</v>
      </c>
      <c r="D554" s="115" t="s">
        <v>656</v>
      </c>
      <c r="E554" s="110" t="s">
        <v>667</v>
      </c>
      <c r="F554" s="148" t="s">
        <v>1644</v>
      </c>
    </row>
    <row r="555" spans="1:6" ht="15.75" thickBot="1" x14ac:dyDescent="0.3">
      <c r="A555" s="143">
        <v>1910</v>
      </c>
      <c r="B555" s="148" t="s">
        <v>1594</v>
      </c>
      <c r="C555" s="145" t="s">
        <v>999</v>
      </c>
      <c r="D555" s="115" t="s">
        <v>656</v>
      </c>
      <c r="E555" s="110" t="s">
        <v>667</v>
      </c>
      <c r="F555" s="148" t="s">
        <v>1644</v>
      </c>
    </row>
    <row r="556" spans="1:6" ht="15.75" thickBot="1" x14ac:dyDescent="0.3">
      <c r="A556" s="143">
        <v>1911</v>
      </c>
      <c r="B556" s="148" t="s">
        <v>1595</v>
      </c>
      <c r="C556" s="145" t="s">
        <v>1000</v>
      </c>
      <c r="D556" s="115" t="s">
        <v>656</v>
      </c>
      <c r="E556" s="110" t="s">
        <v>667</v>
      </c>
      <c r="F556" s="148" t="s">
        <v>1644</v>
      </c>
    </row>
    <row r="557" spans="1:6" ht="15.75" thickBot="1" x14ac:dyDescent="0.3">
      <c r="A557" s="143">
        <v>1912</v>
      </c>
      <c r="B557" s="148" t="s">
        <v>1596</v>
      </c>
      <c r="C557" s="145" t="s">
        <v>1001</v>
      </c>
      <c r="D557" s="115" t="s">
        <v>656</v>
      </c>
      <c r="E557" s="110" t="s">
        <v>667</v>
      </c>
      <c r="F557" s="148" t="s">
        <v>1644</v>
      </c>
    </row>
    <row r="558" spans="1:6" ht="15.75" thickBot="1" x14ac:dyDescent="0.3">
      <c r="A558" s="143">
        <v>1913</v>
      </c>
      <c r="B558" s="148" t="s">
        <v>1597</v>
      </c>
      <c r="C558" s="145" t="s">
        <v>1002</v>
      </c>
      <c r="D558" s="115" t="s">
        <v>656</v>
      </c>
      <c r="E558" s="110" t="s">
        <v>667</v>
      </c>
      <c r="F558" s="148" t="s">
        <v>1644</v>
      </c>
    </row>
    <row r="559" spans="1:6" ht="15.75" thickBot="1" x14ac:dyDescent="0.3">
      <c r="A559" s="143">
        <v>1914</v>
      </c>
      <c r="B559" s="148" t="s">
        <v>1598</v>
      </c>
      <c r="C559" s="145" t="s">
        <v>1003</v>
      </c>
      <c r="D559" s="115" t="s">
        <v>656</v>
      </c>
      <c r="E559" s="110" t="s">
        <v>667</v>
      </c>
      <c r="F559" s="148" t="s">
        <v>1644</v>
      </c>
    </row>
    <row r="560" spans="1:6" ht="15.75" thickBot="1" x14ac:dyDescent="0.3">
      <c r="A560" s="143">
        <v>1915</v>
      </c>
      <c r="B560" s="148" t="s">
        <v>1599</v>
      </c>
      <c r="C560" s="145" t="s">
        <v>1004</v>
      </c>
      <c r="D560" s="115" t="s">
        <v>656</v>
      </c>
      <c r="E560" s="110" t="s">
        <v>667</v>
      </c>
      <c r="F560" s="148" t="s">
        <v>1644</v>
      </c>
    </row>
    <row r="561" spans="1:6" ht="15.75" thickBot="1" x14ac:dyDescent="0.3">
      <c r="A561" s="143">
        <v>2301</v>
      </c>
      <c r="B561" s="148" t="s">
        <v>1600</v>
      </c>
      <c r="C561" s="145" t="s">
        <v>1032</v>
      </c>
      <c r="D561" s="136" t="s">
        <v>1022</v>
      </c>
      <c r="E561" s="149" t="s">
        <v>1022</v>
      </c>
      <c r="F561" s="148" t="s">
        <v>1394</v>
      </c>
    </row>
    <row r="562" spans="1:6" ht="15.75" thickBot="1" x14ac:dyDescent="0.3">
      <c r="A562" s="143">
        <v>2302</v>
      </c>
      <c r="B562" s="148" t="s">
        <v>1601</v>
      </c>
      <c r="C562" s="145" t="s">
        <v>1033</v>
      </c>
      <c r="D562" s="136" t="s">
        <v>1022</v>
      </c>
      <c r="E562" s="149" t="s">
        <v>1022</v>
      </c>
      <c r="F562" s="148" t="s">
        <v>1394</v>
      </c>
    </row>
    <row r="563" spans="1:6" ht="15.75" thickBot="1" x14ac:dyDescent="0.3">
      <c r="A563" s="143">
        <v>2303</v>
      </c>
      <c r="B563" s="148" t="s">
        <v>1602</v>
      </c>
      <c r="C563" s="145" t="s">
        <v>1030</v>
      </c>
      <c r="D563" s="136" t="s">
        <v>1022</v>
      </c>
      <c r="E563" s="149" t="s">
        <v>1022</v>
      </c>
      <c r="F563" s="148" t="s">
        <v>1383</v>
      </c>
    </row>
    <row r="564" spans="1:6" ht="15.75" thickBot="1" x14ac:dyDescent="0.3">
      <c r="A564" s="143">
        <v>2311</v>
      </c>
      <c r="B564" s="148" t="s">
        <v>1603</v>
      </c>
      <c r="C564" s="145" t="s">
        <v>1041</v>
      </c>
      <c r="D564" s="136" t="s">
        <v>1040</v>
      </c>
      <c r="E564" s="149" t="s">
        <v>1040</v>
      </c>
      <c r="F564" s="148" t="s">
        <v>1263</v>
      </c>
    </row>
    <row r="565" spans="1:6" ht="15.75" thickBot="1" x14ac:dyDescent="0.3">
      <c r="A565" s="143">
        <v>2312</v>
      </c>
      <c r="B565" s="148" t="s">
        <v>1604</v>
      </c>
      <c r="C565" s="145" t="s">
        <v>1028</v>
      </c>
      <c r="D565" s="136" t="s">
        <v>1022</v>
      </c>
      <c r="E565" s="149" t="s">
        <v>1022</v>
      </c>
      <c r="F565" s="148" t="s">
        <v>1645</v>
      </c>
    </row>
    <row r="566" spans="1:6" ht="15.75" thickBot="1" x14ac:dyDescent="0.3">
      <c r="A566" s="143">
        <v>2313</v>
      </c>
      <c r="B566" s="148" t="s">
        <v>1605</v>
      </c>
      <c r="C566" s="145" t="s">
        <v>1042</v>
      </c>
      <c r="D566" s="136" t="s">
        <v>1043</v>
      </c>
      <c r="E566" s="149" t="s">
        <v>1043</v>
      </c>
      <c r="F566" s="148" t="s">
        <v>1267</v>
      </c>
    </row>
    <row r="567" spans="1:6" ht="15.75" thickBot="1" x14ac:dyDescent="0.3">
      <c r="A567" s="143">
        <v>2314</v>
      </c>
      <c r="B567" s="148" t="s">
        <v>1606</v>
      </c>
      <c r="C567" s="145" t="s">
        <v>1023</v>
      </c>
      <c r="D567" s="136" t="s">
        <v>1022</v>
      </c>
      <c r="E567" s="149" t="s">
        <v>1022</v>
      </c>
      <c r="F567" s="148" t="s">
        <v>1267</v>
      </c>
    </row>
    <row r="568" spans="1:6" ht="15.75" thickBot="1" x14ac:dyDescent="0.3">
      <c r="A568" s="143">
        <v>2315</v>
      </c>
      <c r="B568" s="148" t="s">
        <v>1607</v>
      </c>
      <c r="C568" s="145" t="s">
        <v>1031</v>
      </c>
      <c r="D568" s="136" t="s">
        <v>1022</v>
      </c>
      <c r="E568" s="149" t="s">
        <v>1022</v>
      </c>
      <c r="F568" s="148" t="s">
        <v>1383</v>
      </c>
    </row>
    <row r="569" spans="1:6" ht="15.75" thickBot="1" x14ac:dyDescent="0.3">
      <c r="A569" s="143">
        <v>2316</v>
      </c>
      <c r="B569" s="148" t="s">
        <v>1608</v>
      </c>
      <c r="C569" s="145" t="s">
        <v>1025</v>
      </c>
      <c r="D569" s="136" t="s">
        <v>1022</v>
      </c>
      <c r="E569" s="149" t="s">
        <v>1022</v>
      </c>
      <c r="F569" s="148" t="s">
        <v>1296</v>
      </c>
    </row>
    <row r="570" spans="1:6" ht="15.75" thickBot="1" x14ac:dyDescent="0.3">
      <c r="A570" s="143">
        <v>2317</v>
      </c>
      <c r="B570" s="148" t="s">
        <v>1609</v>
      </c>
      <c r="C570" s="145" t="s">
        <v>1026</v>
      </c>
      <c r="D570" s="136" t="s">
        <v>1022</v>
      </c>
      <c r="E570" s="149" t="s">
        <v>1022</v>
      </c>
      <c r="F570" s="148" t="s">
        <v>1296</v>
      </c>
    </row>
    <row r="571" spans="1:6" ht="30.75" thickBot="1" x14ac:dyDescent="0.3">
      <c r="A571" s="143">
        <v>2318</v>
      </c>
      <c r="B571" s="148" t="s">
        <v>1610</v>
      </c>
      <c r="C571" s="146" t="s">
        <v>1044</v>
      </c>
      <c r="D571" s="136" t="s">
        <v>1043</v>
      </c>
      <c r="E571" s="149" t="s">
        <v>1043</v>
      </c>
      <c r="F571" s="148" t="s">
        <v>1383</v>
      </c>
    </row>
    <row r="572" spans="1:6" ht="15.75" thickBot="1" x14ac:dyDescent="0.3">
      <c r="A572" s="143">
        <v>2319</v>
      </c>
      <c r="B572" s="148" t="s">
        <v>1611</v>
      </c>
      <c r="C572" s="145" t="s">
        <v>1018</v>
      </c>
      <c r="D572" s="136" t="s">
        <v>1019</v>
      </c>
      <c r="E572" s="149" t="s">
        <v>1019</v>
      </c>
      <c r="F572" s="148" t="s">
        <v>1258</v>
      </c>
    </row>
    <row r="573" spans="1:6" ht="15.75" thickBot="1" x14ac:dyDescent="0.3">
      <c r="A573" s="143">
        <v>2320</v>
      </c>
      <c r="B573" s="148" t="s">
        <v>1612</v>
      </c>
      <c r="C573" s="145" t="s">
        <v>1038</v>
      </c>
      <c r="D573" s="136" t="s">
        <v>1022</v>
      </c>
      <c r="E573" s="149" t="s">
        <v>1022</v>
      </c>
      <c r="F573" s="148" t="s">
        <v>1587</v>
      </c>
    </row>
    <row r="574" spans="1:6" ht="15.75" thickBot="1" x14ac:dyDescent="0.3">
      <c r="A574" s="143">
        <v>2321</v>
      </c>
      <c r="B574" s="148" t="s">
        <v>1613</v>
      </c>
      <c r="C574" s="145" t="s">
        <v>1027</v>
      </c>
      <c r="D574" s="136" t="s">
        <v>1022</v>
      </c>
      <c r="E574" s="149" t="s">
        <v>1022</v>
      </c>
      <c r="F574" s="148" t="s">
        <v>1300</v>
      </c>
    </row>
    <row r="575" spans="1:6" ht="15.75" thickBot="1" x14ac:dyDescent="0.3">
      <c r="A575" s="143">
        <v>2322</v>
      </c>
      <c r="B575" s="148" t="s">
        <v>1614</v>
      </c>
      <c r="C575" s="145" t="s">
        <v>1045</v>
      </c>
      <c r="D575" s="136" t="s">
        <v>1043</v>
      </c>
      <c r="E575" s="149" t="s">
        <v>1043</v>
      </c>
      <c r="F575" s="148" t="s">
        <v>1504</v>
      </c>
    </row>
    <row r="576" spans="1:6" ht="15.75" thickBot="1" x14ac:dyDescent="0.3">
      <c r="A576" s="143">
        <v>2323</v>
      </c>
      <c r="B576" s="148" t="s">
        <v>1615</v>
      </c>
      <c r="C576" s="145" t="s">
        <v>1046</v>
      </c>
      <c r="D576" s="136" t="s">
        <v>1043</v>
      </c>
      <c r="E576" s="149" t="s">
        <v>1043</v>
      </c>
      <c r="F576" s="148" t="s">
        <v>1504</v>
      </c>
    </row>
    <row r="577" spans="1:6" ht="15.75" thickBot="1" x14ac:dyDescent="0.3">
      <c r="A577" s="143">
        <v>2324</v>
      </c>
      <c r="B577" s="148" t="s">
        <v>1616</v>
      </c>
      <c r="C577" s="145" t="s">
        <v>1047</v>
      </c>
      <c r="D577" s="136" t="s">
        <v>1043</v>
      </c>
      <c r="E577" s="149" t="s">
        <v>1043</v>
      </c>
      <c r="F577" s="148" t="s">
        <v>1504</v>
      </c>
    </row>
    <row r="578" spans="1:6" ht="15.75" thickBot="1" x14ac:dyDescent="0.3">
      <c r="A578" s="143">
        <v>2325</v>
      </c>
      <c r="B578" s="148" t="s">
        <v>1617</v>
      </c>
      <c r="C578" s="145" t="s">
        <v>1048</v>
      </c>
      <c r="D578" s="136" t="s">
        <v>1043</v>
      </c>
      <c r="E578" s="149" t="s">
        <v>1043</v>
      </c>
      <c r="F578" s="148" t="s">
        <v>1504</v>
      </c>
    </row>
    <row r="579" spans="1:6" ht="15.75" thickBot="1" x14ac:dyDescent="0.3">
      <c r="A579" s="143">
        <v>2326</v>
      </c>
      <c r="B579" s="148" t="s">
        <v>1618</v>
      </c>
      <c r="C579" s="145" t="s">
        <v>1049</v>
      </c>
      <c r="D579" s="136" t="s">
        <v>1043</v>
      </c>
      <c r="E579" s="149" t="s">
        <v>1043</v>
      </c>
      <c r="F579" s="148" t="s">
        <v>1504</v>
      </c>
    </row>
    <row r="580" spans="1:6" ht="15.75" thickBot="1" x14ac:dyDescent="0.3">
      <c r="A580" s="143">
        <v>2327</v>
      </c>
      <c r="B580" s="148" t="s">
        <v>1619</v>
      </c>
      <c r="C580" s="145" t="s">
        <v>1036</v>
      </c>
      <c r="D580" s="136" t="s">
        <v>1022</v>
      </c>
      <c r="E580" s="149" t="s">
        <v>1022</v>
      </c>
      <c r="F580" s="148" t="s">
        <v>1507</v>
      </c>
    </row>
    <row r="581" spans="1:6" ht="15.75" thickBot="1" x14ac:dyDescent="0.3">
      <c r="A581" s="143">
        <v>2328</v>
      </c>
      <c r="B581" s="148" t="s">
        <v>1620</v>
      </c>
      <c r="C581" s="145" t="s">
        <v>1037</v>
      </c>
      <c r="D581" s="136" t="s">
        <v>1022</v>
      </c>
      <c r="E581" s="149" t="s">
        <v>1022</v>
      </c>
      <c r="F581" s="148" t="s">
        <v>1510</v>
      </c>
    </row>
  </sheetData>
  <autoFilter ref="A4:G581"/>
  <sortState ref="A5:F581">
    <sortCondition ref="A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Planificación</vt:lpstr>
      <vt:lpstr>Normativa</vt:lpstr>
      <vt:lpstr>Finanzas</vt:lpstr>
      <vt:lpstr>RRHH</vt:lpstr>
      <vt:lpstr>Contratación</vt:lpstr>
      <vt:lpstr>Proyectos</vt:lpstr>
      <vt:lpstr>Auditorías</vt:lpstr>
      <vt:lpstr>Hoja1</vt:lpstr>
      <vt:lpstr>Planificación!Área_de_impresión</vt:lpstr>
      <vt:lpstr>Auditorías!Títulos_a_imprimir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mariela_soto</dc:creator>
  <cp:lastModifiedBy>Mariela Giselle MGSS. Soto Salazar</cp:lastModifiedBy>
  <cp:lastPrinted>2017-01-09T19:22:52Z</cp:lastPrinted>
  <dcterms:created xsi:type="dcterms:W3CDTF">2016-10-26T19:55:52Z</dcterms:created>
  <dcterms:modified xsi:type="dcterms:W3CDTF">2018-07-03T22:08:24Z</dcterms:modified>
</cp:coreProperties>
</file>